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francoh\Desktop\"/>
    </mc:Choice>
  </mc:AlternateContent>
  <bookViews>
    <workbookView xWindow="600" yWindow="630" windowWidth="19875" windowHeight="11040"/>
  </bookViews>
  <sheets>
    <sheet name="INMUEBLES SRE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F70" i="1" l="1"/>
  <c r="F65" i="1"/>
  <c r="F30" i="1"/>
  <c r="F18" i="1"/>
</calcChain>
</file>

<file path=xl/sharedStrings.xml><?xml version="1.0" encoding="utf-8"?>
<sst xmlns="http://schemas.openxmlformats.org/spreadsheetml/2006/main" count="130" uniqueCount="120">
  <si>
    <t>(Pesos)</t>
  </si>
  <si>
    <t>Código</t>
  </si>
  <si>
    <t>Valor en libros</t>
  </si>
  <si>
    <t>Descripción del Bien Inmueble</t>
  </si>
  <si>
    <t>Cuenta de la Hacienda Pública Federal 2013</t>
  </si>
  <si>
    <t>Relación de Bienes Inmuebles que Componen el Patrimonio</t>
  </si>
  <si>
    <t>PODER EJECUTIVO FEDERAL</t>
  </si>
  <si>
    <t>Secretaría:</t>
  </si>
  <si>
    <t>SECRETARÍA DE RELACIONES EXTERIORES</t>
  </si>
  <si>
    <t>OFICINAS DE LA EMBAJADA DE MÉXICO EN ALEMANIA</t>
  </si>
  <si>
    <t>RESIDENCIA OFICIAL DE LA EMBAJADA DE MÉXICO EN ALEMANIA</t>
  </si>
  <si>
    <t>OFICINAS DE LA EMBAJADA DE MÉXICO EN ARGENTINA</t>
  </si>
  <si>
    <t>RESIDENCIA OFICIAL DE LA EMBAJADA DE MÉXICO EN ARGENTINA</t>
  </si>
  <si>
    <t>OFICINAS DE LA EMBAJADA DE MÉXICO EN BÉLGICA</t>
  </si>
  <si>
    <t>RESIDENCIA OFICIAL DE LA EMBAJADA DE MÉXICO EN BÉLGICA</t>
  </si>
  <si>
    <t>OFICINAS DE LA EMBAJADA Y RESIDENCIA OFICIAL DE LA EMBAJADA DE MÉXICO EN BELICE</t>
  </si>
  <si>
    <t>INSTITUTO DE COOPERACIÓN Y CULTURA DE LA EMBAJADA DE MÉXICO EN BELICE</t>
  </si>
  <si>
    <t>TERRENOS DE LA EMBAJADA DE MÉXICO EN BELICE</t>
  </si>
  <si>
    <t>OFICINAS DE LA EMBAJADA Y RESIDENCIA OFICIAL DE LA EMBAJADA DE MÉXICO EN BRASIL</t>
  </si>
  <si>
    <t>RESIDENCIA OFICIAL DE LA EMBAJADA DE MÉXICO EN CANADÁ</t>
  </si>
  <si>
    <t>OFICINAS DE LA EMBAJADA DE MÉXICO EN COSTA RICA</t>
  </si>
  <si>
    <t>RESIDENCIA OFICIAL DE LA EMBAJADA DE MÉXICO EN COSTA RICA</t>
  </si>
  <si>
    <t>INSTITUTO CULTURAL DE LA EMBAJADA DE MÉXICO EN COSTA RICA</t>
  </si>
  <si>
    <t>RESIDENCIA OFICIAL DE LA EMBAJADA DE MÉXICO EN CUBA</t>
  </si>
  <si>
    <t>OFICINAS DE LA EMBAJADA DE MÉXICO EN CHILE</t>
  </si>
  <si>
    <t>RESIDENCIA OFICIAL DE LA EMBAJADA DE MÉXICO EN CHILE</t>
  </si>
  <si>
    <t>OFICINAS DE LA EMBAJADA Y RESIDENCIA OFICIAL DE LA EMBAJADA DE MÉXICO EN CHINA</t>
  </si>
  <si>
    <t>RESIDENCIA OFICIAL E INSTITUTO CULTURAL DE LA EMBAJADA DE MÉXICO EN DINAMARCA</t>
  </si>
  <si>
    <t>OFICINAS DE LA EMBAJADA DE MÉXICO EN ECUADOR</t>
  </si>
  <si>
    <t>OFICINAS DE LA EMBAJADA DE MÉXICO EN EL SALVADOR</t>
  </si>
  <si>
    <t>RESIDENCIA OFICIAL DE LA EMBAJADA DE MÉXICO EN EL SALVADOR</t>
  </si>
  <si>
    <t>OFICINAS DE LA EMBAJADA DE MÉXICO EN ESPAÑA</t>
  </si>
  <si>
    <t>RESIDENCIA DE LA EMBAJADA DE MÉXICO EN ESPAÑA</t>
  </si>
  <si>
    <t>OFICINAS DE LA DELEGACIÓN DE MÉXICO ANTE LA ORGANIZACIÓN DE LOS ESTADOS AMERICANOS O.E.A. CON SEDE EN WASHINGTON, D.C., EUA.</t>
  </si>
  <si>
    <t>RESIDENCIA OFICIAL DE LA DELEGACIÓN DE MÉXICO ANTE LA ORGANIZACIÓN DE LOS ESTADOS AMERICANOS O.E.A. CON SEDE EN WASHINGTON, D.C., EUA.</t>
  </si>
  <si>
    <t>OFICINAS DE LA EMBAJADA DE MÉXICO EN ESTADOS UNIDOS DE AMÉRICA</t>
  </si>
  <si>
    <t>INSTITUTO CULTURAL Y SECCIÓN CULTURAL DE LA EMBAJADA DE MÉXICO EN ESTADOS UNIDOS DE AMÉRICA</t>
  </si>
  <si>
    <t>RESIDENCIA OFICIAL DE LA EMBAJADA DE MÉXICO EN ESTADOS UNIDOS DE AMÉRICA</t>
  </si>
  <si>
    <t>OFICINAS DEL CONSULADO GENERAL DE MÉXICO EN ATLANTA, GA.</t>
  </si>
  <si>
    <t>OFICINAS DEL CONSULADO GENERAL DE MÉXICO EN CHICAGO, IL.</t>
  </si>
  <si>
    <t>RESIDENCIA OFICIAL DEL CONSULADO GENERAL DE MÉXICO EN CHICAGO, IL.</t>
  </si>
  <si>
    <t>OFICINAS DEL CONSULADO GENERAL DE MÉXICO EN DALLAS, TX.</t>
  </si>
  <si>
    <t>OFICINAS DEL CONSULADO GENERAL DE MÉXICO EN EL PASO, TX.</t>
  </si>
  <si>
    <t>OFICINAS DEL CONSULADO GENERAL DE MÉXICO EN HOUSTON, TX.</t>
  </si>
  <si>
    <t>OFICINAS DEL CONSULADO DE CARRERA DE MÉXICO EN INDIANÁPOLIS, IN.</t>
  </si>
  <si>
    <t>OFICINAS DEL CONSULADO GENERAL DE MÉXICO EN LAREDO, TX.</t>
  </si>
  <si>
    <t>OFICINAS DEL CONSULADO DE CARRERA DE MÉXICO EN LAS VEGAS, NA.</t>
  </si>
  <si>
    <t>OFICINAS DEL CONSULADO GENERAL DE MÉXICO EN LOS ANGELES, CA.</t>
  </si>
  <si>
    <t>RESIDENCIA OFICIAL DEL CONSULADO GENERAL DE MÉXICO EN LOS ANGELES, CA.</t>
  </si>
  <si>
    <t>OFICINAS DEL CONSULADO DE CARRERA DE MÉXICO EN MC ALLEN, TX.</t>
  </si>
  <si>
    <t>OFICINAS DEL CONSULADO GENERAL DE MÉXICO EN NUEVA YORK, NY.</t>
  </si>
  <si>
    <t>RESIDENCIA OFICIAL DEL CONSULADO GENERAL DE MÉXICO EN NUEVA YORK, NY.</t>
  </si>
  <si>
    <t>OFICINAS DEL CONSULADO DE CARRERA DE MÉXICO EN ORLANDO, FLO.</t>
  </si>
  <si>
    <t>OFICINAS DEL CONSULADO GENERAL DE MÉXICO EN SACRAMENTO, CA.</t>
  </si>
  <si>
    <t>OFICINAS DEL CONSULADO GENERAL DE MÉXICO EN SAN ANTONIO, TX.</t>
  </si>
  <si>
    <t>OFICINAS DEL CONSULADO GENERAL DE MÉXICO EN SAN DIEGO, CA.</t>
  </si>
  <si>
    <t>OFICINAS DEL CONSULADO DE CARRERA DE MÉXICO EN TUCSON, AZ.</t>
  </si>
  <si>
    <t>RESIDENCIA OFICIAL DE LA DELEGACIÓN DE MÉXICO ANTE LA ORGANIZACIÓN DE LAS NACIONES UNIDAS CON SEDE EN NUEVA YORK, NY. EUA.</t>
  </si>
  <si>
    <t>OFICINAS DE LA EMBAJADA DE MÉXICO EN FRANCIA</t>
  </si>
  <si>
    <t>RESIDENCIA OFICIAL DE LA EMBAJADA DE MÉXICO EN FRANCIA</t>
  </si>
  <si>
    <t>RESIDENCIA OFICIAL DE LA DELEGACIÓN DE MÉXICO ANTE LA ORGANIZACIÓN PARA LA COOPERACIÓN Y EL DESARROLLO ECONÓMICO CON SEDE EN PARIS, FRANCIA.</t>
  </si>
  <si>
    <t>OFICINAS DE LA EMBAJADA DE MÉXICO EN GUATEMALA</t>
  </si>
  <si>
    <t>RESIDENCIA OFICIAL DE LA EMBAJADA DE MÉXICO EN GUATEMALA</t>
  </si>
  <si>
    <t>RESIDENCIA OFICIAL DE LA EMBAJADA DE MÉXICO EN GRECIA</t>
  </si>
  <si>
    <t>OFICINAS DE LA EMBAJADA DE MÉXICO EN ITALIA</t>
  </si>
  <si>
    <t>RESIDENCIA OFICIAL DE LA EMBAJADA DE MÉXICO EN JAMAICA</t>
  </si>
  <si>
    <t>OFICINAS DE LA EMBAJADA, RESIDENCIA OFICIAL E INSTITUTO CULTURAL DE LA EMBAJADA DE MÉXICO EN JAPÓN</t>
  </si>
  <si>
    <t>OFICINAS DE LA EMBAJADA DE MÉXICO EN KENIA</t>
  </si>
  <si>
    <t>RESIDENCIA OFICIAL DE LA EMBAJADA DE MÉXICO EN KENIA</t>
  </si>
  <si>
    <t>OFICINAS DE LA EMBAJADA DE MÉXICO EN NICARAGUA</t>
  </si>
  <si>
    <t>RESIDENCIA OFICIAL DE LA EMBAJADA DE MÉXICO EN NICARAGUA</t>
  </si>
  <si>
    <t>TERRENO DE LA EMBAJADA DE MÉXICO EN NICARAGUA</t>
  </si>
  <si>
    <t>RESIDENCIA OFICIAL DE LA EMBAJADA DE MÉXICO EN PAÍSES BAJOS</t>
  </si>
  <si>
    <t>OFICINAS DE LA EMBAJADA DE MÉXICO EN PARAGUAY</t>
  </si>
  <si>
    <t>OFICINAS DE LA EMBAJADA Y RESIDENCIA OFICIAL DE LA EMBAJADA DE MÉXICO EN PORTUGAL</t>
  </si>
  <si>
    <t>RESIDENCIA OFICIAL DE LA EMBAJADA DE MÉXICO EN SUDÁFRICA</t>
  </si>
  <si>
    <t>RESIDENCIA OFICIAL DE LA EMBAJADA DE MÉXICO EN SUECIA</t>
  </si>
  <si>
    <t>RESIDENCIA OFICIAL DE LA MISIÓN PERMANENTE DE MÉXICO ANTE LOS ORGANISMOS INTERNACIONALES CON SEDE EN GINEBRA, SUIZA.</t>
  </si>
  <si>
    <t>OFICINAS DE LA EMBAJADA E INSTITUTO CULTURAL DE LA EMBAJADA DE MÉXICO EN URUGUAY</t>
  </si>
  <si>
    <t>RESIDENCIA OFICIAL DE LA EMBAJADA DE MÉXICO EN VENEZUELA</t>
  </si>
  <si>
    <t>S/I</t>
  </si>
  <si>
    <t>9-20819-0</t>
  </si>
  <si>
    <t>PISO 5 PLAZA JUAREZ 20-PLAZA JUAREZ-20-P 5-CENTRO--6010-CUAUHTÉMOC-DISTRITO FEDERAL</t>
  </si>
  <si>
    <t>9-20820-7</t>
  </si>
  <si>
    <t>PISO 7 PLAZA JUAREZ 20-PLAZA JUAREZ-20-P 7-CENTRO--6010-CUAUHTÉMOC-DISTRITO FEDERAL</t>
  </si>
  <si>
    <t>9-20818-1</t>
  </si>
  <si>
    <t>PISO 6 PLAZA JUAREZ 20-PLAZA JUAREZ-20-P 6-CENTRO--6010-CUAUHTÉMOC-DISTRITO FEDERAL</t>
  </si>
  <si>
    <t>9-17868-1</t>
  </si>
  <si>
    <t>EDIFICIO TRIANGULO DE LA SECRETARIA DE RELACIONES EXTERIORES-RICARDO FLORES MAGON-2--GUERRERO-DISTRITO FEDERAL-6300-CUAUHTÉMOC-DISTRITO FEDERAL</t>
  </si>
  <si>
    <t>9-20821-6</t>
  </si>
  <si>
    <t>ESTACIONAMIENTO PISOS 5 6 Y 7 DE AVENIDA JUAREZ 20-JUAREZ-20--CENTRO--6010-CUAUHTÉMOC-DISTRITO FEDERAL</t>
  </si>
  <si>
    <t>9-17865-4</t>
  </si>
  <si>
    <t>BIBLIOTECA JOSE MARIA LA FRAGUA EX COLEGIO DE LA SANTA CRUZ-ANEXO AL TEMPLO DE SANTIAGO TLATELOLCO-S/N--UNIDAD HABITACIONAL TLATELOLCO--6900-CUAUHTÉMOC-DISTRITO FEDERAL</t>
  </si>
  <si>
    <t>9-16988-9</t>
  </si>
  <si>
    <t>REPUBLICA DEL SALVADOR 43-REPUBLICA DEL SALVADOR-43--CENTRO HISTORICO--6010-CUAUHTÉMOC-DISTRITO FEDERAL</t>
  </si>
  <si>
    <t>9-19861-0</t>
  </si>
  <si>
    <t>REPUBLICA DEL SALVADOR 47-REPUBLICA DEL SALVADOR-47--CENTRO HISTORICO--6010-CUAUHTÉMOC-DISTRITO FEDERAL</t>
  </si>
  <si>
    <t>1-1701-1</t>
  </si>
  <si>
    <t>TERRENO SIN NOMBRE-TECNOLOGICO-S/N--OJO CALIENTE O IV CENTENARIO-CUARTO CENTENARIO-20198-AGUASCALIENTES-AGUASCALIENTES</t>
  </si>
  <si>
    <t>28-9908-0</t>
  </si>
  <si>
    <t>OFICINAS DE ENLACE DE LA SECRETARIA DE RELACIONES EXTERIORES-GUERRERO-2-MANZANA 8-NUEVO LAREDO-NUEVO LAREDO-88000-NUEVO LAREDO-TAMAULIPAS</t>
  </si>
  <si>
    <t>2-2585-0</t>
  </si>
  <si>
    <t>COMISION INTERNACIONAL DE LIMITES Y AGUAS MEXICO - EUA MEXICALI-FRANCISCO I MADERO-1401--SEGUNDA SECCION MEXICALI CENTRO-MEXICALI-21100-MEXICALI-BAJA CALIFORNIA</t>
  </si>
  <si>
    <t>28-5922-6</t>
  </si>
  <si>
    <t>CILA SECCION MEXICANA REYNOSA-CARRETERA RIBEREÑA-KM 9--CAMPAMENTO FED PRESA INTERNAC ANZALDUA-CAMPAMENTO CILA ANZALDUAS-88500-REYNOSA-TAMAULIPAS</t>
  </si>
  <si>
    <t>2-2586-9</t>
  </si>
  <si>
    <t>TERRENO SIN NOMBRE-PASEO DE TIJUANA-S/N--DESARROLLO URBANO RIO TIJUANA-TIJUANA-22010-TIJUANA-BAJA CALIFORNIA</t>
  </si>
  <si>
    <t>5-5017-7</t>
  </si>
  <si>
    <t>ESTACION HIDROMETRICA ARROYO LAS VACAS CILA CD ACUÑA-CAPITAN LEAL-2100--BENITO JUAREZ-CIUDAD ACUÑA-26215-ACUÑA-COAHUILA DE ZARAGOZA</t>
  </si>
  <si>
    <t>8-8358-3</t>
  </si>
  <si>
    <t>SEDE DE LA COMISION DE COOPERACION ECOLOGICA FRONTERIZA (COCEF)-TOMAS FERNANDEZ-8069--LOS PARQUES-CIUDAD JUAREZ-32470-JUÁREZ-CHIHUAHUA</t>
  </si>
  <si>
    <t>8-8449-1</t>
  </si>
  <si>
    <t>CILA SECCION MEXICANA OJINAGA-FRONTERIZA-S/N--OJINAGA--32880-OJINAGA-CHIHUAHUA</t>
  </si>
  <si>
    <t>8-6097-2</t>
  </si>
  <si>
    <t>INGENIERO JOSE ARTURO HERRERA SOLIS-UNIVERSIDAD-2180--ZONA CHAMIZAL-CHAMIZAL-32310-JUÁREZ-CHIHUAHUA</t>
  </si>
  <si>
    <t>22-3431-9</t>
  </si>
  <si>
    <t>OFICINAS DE LA DELEGACION DE LA SRE EN QUERETARO-PROLONGACION BOULEVARD BERNARDO QUINTANA ARRIOJA (LOTE 51 MZ 52)-112--FRACCIONAMIENTO CARRETAS-QUERETARO-76050-QUERÉTARO-QUERÉTARO</t>
  </si>
  <si>
    <t>RESIDENCIA OFICIAL DE LA EMBAJADA DE MÉXICO EN COLOMBIA</t>
  </si>
  <si>
    <t>OFICINAS DE LA EMBAJADA DE MÉXICO EN AUSTRALIA</t>
  </si>
  <si>
    <t>EDIFICIO TLATELOLCO-CENTRO--6010-CUAUHTÉMOC-DISTRITO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</si>
</sst>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43" fontId="2" fillId="2" borderId="0" xfId="1" applyNumberFormat="1" applyFont="1" applyFill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0" fillId="0" borderId="0" xfId="0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centerContinuous"/>
    </xf>
    <xf numFmtId="0" fontId="6" fillId="2" borderId="1" xfId="2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3" fillId="4" borderId="0" xfId="2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5" borderId="0" xfId="0" applyFont="1" applyFill="1" applyBorder="1" applyAlignment="1">
      <alignment vertical="top"/>
    </xf>
    <xf numFmtId="0" fontId="11" fillId="5" borderId="0" xfId="2" applyFont="1" applyFill="1" applyBorder="1" applyAlignment="1">
      <alignment horizontal="left" vertical="top"/>
    </xf>
    <xf numFmtId="0" fontId="8" fillId="5" borderId="0" xfId="2" applyFont="1" applyFill="1" applyBorder="1" applyAlignment="1">
      <alignment vertical="top"/>
    </xf>
    <xf numFmtId="0" fontId="8" fillId="5" borderId="0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vertical="top"/>
    </xf>
    <xf numFmtId="0" fontId="3" fillId="3" borderId="0" xfId="0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left" vertical="top"/>
    </xf>
    <xf numFmtId="3" fontId="8" fillId="5" borderId="1" xfId="0" applyNumberFormat="1" applyFont="1" applyFill="1" applyBorder="1" applyAlignment="1">
      <alignment vertical="top"/>
    </xf>
    <xf numFmtId="4" fontId="0" fillId="0" borderId="0" xfId="0" applyNumberFormat="1"/>
    <xf numFmtId="0" fontId="8" fillId="5" borderId="0" xfId="0" applyFont="1" applyFill="1" applyBorder="1" applyAlignment="1">
      <alignment horizontal="left" vertical="top" wrapText="1"/>
    </xf>
    <xf numFmtId="4" fontId="9" fillId="0" borderId="0" xfId="0" applyNumberFormat="1" applyFont="1"/>
    <xf numFmtId="0" fontId="9" fillId="0" borderId="0" xfId="0" applyFont="1"/>
    <xf numFmtId="43" fontId="9" fillId="0" borderId="0" xfId="0" applyNumberFormat="1" applyFont="1"/>
    <xf numFmtId="164" fontId="9" fillId="0" borderId="0" xfId="0" applyNumberFormat="1" applyFont="1"/>
    <xf numFmtId="4" fontId="8" fillId="6" borderId="0" xfId="0" applyNumberFormat="1" applyFont="1" applyFill="1"/>
    <xf numFmtId="4" fontId="8" fillId="6" borderId="0" xfId="0" applyNumberFormat="1" applyFont="1" applyFill="1" applyAlignment="1">
      <alignment horizontal="right"/>
    </xf>
    <xf numFmtId="0" fontId="8" fillId="6" borderId="0" xfId="0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vertical="top"/>
    </xf>
    <xf numFmtId="0" fontId="8" fillId="5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showGridLines="0" tabSelected="1" zoomScale="136" zoomScaleNormal="136" workbookViewId="0">
      <selection activeCell="F11" sqref="F11:F102"/>
    </sheetView>
  </sheetViews>
  <sheetFormatPr baseColWidth="10" defaultRowHeight="15" x14ac:dyDescent="0.25"/>
  <cols>
    <col min="1" max="1" width="2" customWidth="1"/>
    <col min="2" max="2" width="10.28515625" customWidth="1"/>
    <col min="3" max="3" width="85.7109375" customWidth="1"/>
    <col min="4" max="4" width="5.140625" customWidth="1"/>
    <col min="5" max="5" width="1.140625" customWidth="1"/>
    <col min="6" max="6" width="13.28515625" style="38" customWidth="1"/>
    <col min="7" max="7" width="14.28515625" bestFit="1" customWidth="1"/>
    <col min="8" max="8" width="13" bestFit="1" customWidth="1"/>
  </cols>
  <sheetData>
    <row r="1" spans="1:6" x14ac:dyDescent="0.25">
      <c r="A1" s="1"/>
      <c r="B1" s="2"/>
      <c r="C1" s="3"/>
      <c r="D1" s="3"/>
      <c r="E1" s="3"/>
    </row>
    <row r="2" spans="1:6" x14ac:dyDescent="0.25">
      <c r="B2" s="4"/>
      <c r="C2" s="5" t="s">
        <v>5</v>
      </c>
      <c r="D2" s="6"/>
      <c r="E2" s="6"/>
    </row>
    <row r="3" spans="1:6" x14ac:dyDescent="0.25">
      <c r="A3" s="8"/>
      <c r="B3" s="9"/>
      <c r="C3" s="10" t="s">
        <v>4</v>
      </c>
      <c r="D3" s="11"/>
      <c r="E3" s="12"/>
    </row>
    <row r="4" spans="1:6" x14ac:dyDescent="0.25">
      <c r="B4" s="4"/>
      <c r="C4" s="5" t="s">
        <v>0</v>
      </c>
      <c r="D4" s="6"/>
      <c r="E4" s="6"/>
    </row>
    <row r="5" spans="1:6" x14ac:dyDescent="0.25">
      <c r="A5" s="7"/>
      <c r="B5" s="13"/>
      <c r="C5" s="30" t="s">
        <v>6</v>
      </c>
      <c r="D5" s="7"/>
      <c r="E5" s="6"/>
    </row>
    <row r="6" spans="1:6" x14ac:dyDescent="0.25">
      <c r="A6" s="7"/>
      <c r="B6" s="13" t="s">
        <v>7</v>
      </c>
      <c r="C6" s="14" t="s">
        <v>8</v>
      </c>
      <c r="D6" s="6"/>
      <c r="E6" s="6"/>
    </row>
    <row r="7" spans="1:6" ht="5.0999999999999996" customHeight="1" thickBot="1" x14ac:dyDescent="0.3">
      <c r="A7" s="15"/>
      <c r="B7" s="16"/>
      <c r="C7" s="17"/>
      <c r="D7" s="17"/>
      <c r="E7" s="18"/>
      <c r="F7" s="18"/>
    </row>
    <row r="8" spans="1:6" ht="3" customHeight="1" x14ac:dyDescent="0.25">
      <c r="A8" s="19"/>
      <c r="B8" s="20"/>
      <c r="C8" s="19"/>
      <c r="D8" s="19"/>
      <c r="E8" s="20"/>
    </row>
    <row r="9" spans="1:6" x14ac:dyDescent="0.25">
      <c r="A9" s="21"/>
      <c r="B9" s="22" t="s">
        <v>1</v>
      </c>
      <c r="C9" s="22" t="s">
        <v>3</v>
      </c>
      <c r="D9" s="22"/>
      <c r="E9" s="22"/>
      <c r="F9" s="22" t="s">
        <v>2</v>
      </c>
    </row>
    <row r="10" spans="1:6" ht="3" customHeight="1" thickBot="1" x14ac:dyDescent="0.3">
      <c r="A10" s="23"/>
      <c r="B10" s="23"/>
      <c r="C10" s="23"/>
      <c r="D10" s="23"/>
      <c r="E10" s="23"/>
      <c r="F10" s="23"/>
    </row>
    <row r="11" spans="1:6" s="41" customFormat="1" ht="11.25" x14ac:dyDescent="0.2">
      <c r="A11" s="24"/>
      <c r="B11" s="32">
        <v>35000962</v>
      </c>
      <c r="C11" s="31" t="s">
        <v>9</v>
      </c>
      <c r="D11" s="25"/>
      <c r="E11" s="26"/>
      <c r="F11" s="44">
        <v>444457580</v>
      </c>
    </row>
    <row r="12" spans="1:6" s="41" customFormat="1" ht="11.25" x14ac:dyDescent="0.2">
      <c r="A12" s="27"/>
      <c r="B12" s="32">
        <v>35001066</v>
      </c>
      <c r="C12" s="49" t="s">
        <v>10</v>
      </c>
      <c r="D12" s="49"/>
      <c r="E12" s="24"/>
      <c r="F12" s="44">
        <v>59000500</v>
      </c>
    </row>
    <row r="13" spans="1:6" s="41" customFormat="1" ht="11.25" x14ac:dyDescent="0.2">
      <c r="A13" s="27"/>
      <c r="B13" s="32">
        <v>35000603</v>
      </c>
      <c r="C13" s="49" t="s">
        <v>11</v>
      </c>
      <c r="D13" s="49"/>
      <c r="E13" s="24"/>
      <c r="F13" s="44">
        <v>114400000</v>
      </c>
    </row>
    <row r="14" spans="1:6" s="41" customFormat="1" ht="11.25" x14ac:dyDescent="0.2">
      <c r="A14" s="27"/>
      <c r="B14" s="32">
        <v>35001119</v>
      </c>
      <c r="C14" s="49" t="s">
        <v>12</v>
      </c>
      <c r="D14" s="49"/>
      <c r="E14" s="24"/>
      <c r="F14" s="44">
        <v>47332300</v>
      </c>
    </row>
    <row r="15" spans="1:6" s="41" customFormat="1" ht="11.25" x14ac:dyDescent="0.2">
      <c r="A15" s="27"/>
      <c r="B15" s="32" t="s">
        <v>80</v>
      </c>
      <c r="C15" s="49" t="s">
        <v>118</v>
      </c>
      <c r="D15" s="49"/>
      <c r="E15" s="24"/>
      <c r="F15" s="44">
        <v>3571892</v>
      </c>
    </row>
    <row r="16" spans="1:6" s="41" customFormat="1" ht="11.25" x14ac:dyDescent="0.2">
      <c r="A16" s="27"/>
      <c r="B16" s="32" t="s">
        <v>80</v>
      </c>
      <c r="C16" s="49" t="s">
        <v>13</v>
      </c>
      <c r="D16" s="49"/>
      <c r="E16" s="24"/>
      <c r="F16" s="44">
        <v>67263500</v>
      </c>
    </row>
    <row r="17" spans="1:8" s="41" customFormat="1" ht="11.25" x14ac:dyDescent="0.2">
      <c r="A17" s="27"/>
      <c r="B17" s="32">
        <v>35000882</v>
      </c>
      <c r="C17" s="49" t="s">
        <v>14</v>
      </c>
      <c r="D17" s="49"/>
      <c r="E17" s="24"/>
      <c r="F17" s="44">
        <v>85647360</v>
      </c>
      <c r="G17" s="40"/>
    </row>
    <row r="18" spans="1:8" s="41" customFormat="1" ht="11.25" x14ac:dyDescent="0.2">
      <c r="A18" s="27"/>
      <c r="B18" s="32">
        <v>35000953</v>
      </c>
      <c r="C18" s="49" t="s">
        <v>15</v>
      </c>
      <c r="D18" s="49"/>
      <c r="E18" s="24"/>
      <c r="F18" s="44">
        <f>25059150</f>
        <v>25059150</v>
      </c>
    </row>
    <row r="19" spans="1:8" s="41" customFormat="1" ht="11.25" x14ac:dyDescent="0.2">
      <c r="A19" s="27"/>
      <c r="B19" s="32">
        <v>35000819</v>
      </c>
      <c r="C19" s="49" t="s">
        <v>16</v>
      </c>
      <c r="D19" s="49"/>
      <c r="E19" s="24"/>
      <c r="F19" s="44">
        <v>6288040</v>
      </c>
      <c r="G19" s="40"/>
    </row>
    <row r="20" spans="1:8" s="41" customFormat="1" ht="11.25" x14ac:dyDescent="0.2">
      <c r="A20" s="27"/>
      <c r="B20" s="32">
        <v>35000994</v>
      </c>
      <c r="C20" s="49" t="s">
        <v>17</v>
      </c>
      <c r="D20" s="49"/>
      <c r="E20" s="24"/>
      <c r="F20" s="44">
        <v>5711953</v>
      </c>
      <c r="G20" s="42"/>
      <c r="H20" s="40"/>
    </row>
    <row r="21" spans="1:8" s="41" customFormat="1" ht="11.25" x14ac:dyDescent="0.2">
      <c r="A21" s="27"/>
      <c r="B21" s="32">
        <v>35000096</v>
      </c>
      <c r="C21" s="49" t="s">
        <v>18</v>
      </c>
      <c r="D21" s="49"/>
      <c r="E21" s="24"/>
      <c r="F21" s="44">
        <v>273024000</v>
      </c>
      <c r="H21" s="43"/>
    </row>
    <row r="22" spans="1:8" s="41" customFormat="1" ht="11.25" x14ac:dyDescent="0.2">
      <c r="A22" s="27"/>
      <c r="B22" s="32">
        <v>35000659</v>
      </c>
      <c r="C22" s="49" t="s">
        <v>19</v>
      </c>
      <c r="D22" s="49"/>
      <c r="E22" s="24"/>
      <c r="F22" s="44">
        <v>12702375.300000001</v>
      </c>
    </row>
    <row r="23" spans="1:8" s="41" customFormat="1" ht="11.25" x14ac:dyDescent="0.2">
      <c r="A23" s="27"/>
      <c r="B23" s="32" t="s">
        <v>80</v>
      </c>
      <c r="C23" s="49" t="s">
        <v>117</v>
      </c>
      <c r="D23" s="49"/>
      <c r="E23" s="24"/>
      <c r="F23" s="44">
        <v>16800000</v>
      </c>
    </row>
    <row r="24" spans="1:8" s="41" customFormat="1" ht="11.25" x14ac:dyDescent="0.2">
      <c r="A24" s="27"/>
      <c r="B24" s="32">
        <v>35001020</v>
      </c>
      <c r="C24" s="49" t="s">
        <v>20</v>
      </c>
      <c r="D24" s="49"/>
      <c r="E24" s="24"/>
      <c r="F24" s="44">
        <v>17952661.199999999</v>
      </c>
    </row>
    <row r="25" spans="1:8" s="41" customFormat="1" ht="11.25" x14ac:dyDescent="0.2">
      <c r="A25" s="27"/>
      <c r="B25" s="32">
        <v>35000668</v>
      </c>
      <c r="C25" s="49" t="s">
        <v>21</v>
      </c>
      <c r="D25" s="49"/>
      <c r="E25" s="24"/>
      <c r="F25" s="44">
        <v>15239826.359999999</v>
      </c>
    </row>
    <row r="26" spans="1:8" s="41" customFormat="1" ht="11.25" x14ac:dyDescent="0.2">
      <c r="A26" s="27"/>
      <c r="B26" s="32">
        <v>35000710</v>
      </c>
      <c r="C26" s="49" t="s">
        <v>22</v>
      </c>
      <c r="D26" s="49"/>
      <c r="E26" s="24"/>
      <c r="F26" s="44">
        <v>15465500</v>
      </c>
    </row>
    <row r="27" spans="1:8" s="41" customFormat="1" ht="11.25" x14ac:dyDescent="0.2">
      <c r="A27" s="27"/>
      <c r="B27" s="32">
        <v>35000891</v>
      </c>
      <c r="C27" s="49" t="s">
        <v>23</v>
      </c>
      <c r="D27" s="49"/>
      <c r="E27" s="24"/>
      <c r="F27" s="44">
        <v>1</v>
      </c>
    </row>
    <row r="28" spans="1:8" s="41" customFormat="1" ht="11.25" x14ac:dyDescent="0.2">
      <c r="A28" s="27"/>
      <c r="B28" s="32">
        <v>35000775</v>
      </c>
      <c r="C28" s="49" t="s">
        <v>24</v>
      </c>
      <c r="D28" s="49"/>
      <c r="E28" s="24"/>
      <c r="F28" s="44">
        <v>29824756.02</v>
      </c>
    </row>
    <row r="29" spans="1:8" s="41" customFormat="1" ht="11.25" x14ac:dyDescent="0.2">
      <c r="A29" s="27"/>
      <c r="B29" s="32">
        <v>35000748</v>
      </c>
      <c r="C29" s="49" t="s">
        <v>25</v>
      </c>
      <c r="D29" s="49"/>
      <c r="E29" s="24"/>
      <c r="F29" s="44">
        <v>38411249.219999999</v>
      </c>
    </row>
    <row r="30" spans="1:8" s="41" customFormat="1" ht="11.25" x14ac:dyDescent="0.2">
      <c r="A30" s="27"/>
      <c r="B30" s="32">
        <v>35001173</v>
      </c>
      <c r="C30" s="49" t="s">
        <v>26</v>
      </c>
      <c r="D30" s="49"/>
      <c r="E30" s="24"/>
      <c r="F30" s="44">
        <f>97974757.61+82208406.02</f>
        <v>180183163.63</v>
      </c>
    </row>
    <row r="31" spans="1:8" s="41" customFormat="1" ht="11.25" x14ac:dyDescent="0.2">
      <c r="A31" s="27"/>
      <c r="B31" s="32">
        <v>35000846</v>
      </c>
      <c r="C31" s="49" t="s">
        <v>27</v>
      </c>
      <c r="D31" s="49"/>
      <c r="E31" s="24"/>
      <c r="F31" s="44">
        <v>37230000</v>
      </c>
    </row>
    <row r="32" spans="1:8" s="41" customFormat="1" ht="11.25" x14ac:dyDescent="0.2">
      <c r="A32" s="27"/>
      <c r="B32" s="33">
        <v>35000579</v>
      </c>
      <c r="C32" s="49" t="s">
        <v>28</v>
      </c>
      <c r="D32" s="49"/>
      <c r="E32" s="24"/>
      <c r="F32" s="44">
        <v>33077106.780000001</v>
      </c>
    </row>
    <row r="33" spans="1:7" s="41" customFormat="1" ht="11.25" x14ac:dyDescent="0.2">
      <c r="A33" s="27"/>
      <c r="B33" s="32">
        <v>35001001</v>
      </c>
      <c r="C33" s="49" t="s">
        <v>29</v>
      </c>
      <c r="D33" s="49"/>
      <c r="E33" s="24"/>
      <c r="F33" s="44">
        <v>9920000</v>
      </c>
    </row>
    <row r="34" spans="1:7" s="41" customFormat="1" ht="11.25" x14ac:dyDescent="0.2">
      <c r="A34" s="27"/>
      <c r="B34" s="33">
        <v>35000695</v>
      </c>
      <c r="C34" s="49" t="s">
        <v>30</v>
      </c>
      <c r="D34" s="49"/>
      <c r="E34" s="24"/>
      <c r="F34" s="44">
        <v>7428000</v>
      </c>
    </row>
    <row r="35" spans="1:7" s="41" customFormat="1" ht="11.25" x14ac:dyDescent="0.2">
      <c r="A35" s="27"/>
      <c r="B35" s="33">
        <v>35001093</v>
      </c>
      <c r="C35" s="49" t="s">
        <v>31</v>
      </c>
      <c r="D35" s="49"/>
      <c r="E35" s="24"/>
      <c r="F35" s="44">
        <v>273593000</v>
      </c>
    </row>
    <row r="36" spans="1:7" s="41" customFormat="1" ht="11.25" x14ac:dyDescent="0.2">
      <c r="A36" s="27"/>
      <c r="B36" s="33">
        <v>35000560</v>
      </c>
      <c r="C36" s="49" t="s">
        <v>32</v>
      </c>
      <c r="D36" s="50"/>
      <c r="E36" s="24"/>
      <c r="F36" s="44">
        <v>322574922.44999999</v>
      </c>
    </row>
    <row r="37" spans="1:7" s="41" customFormat="1" ht="21" customHeight="1" x14ac:dyDescent="0.2">
      <c r="A37" s="27"/>
      <c r="B37" s="33">
        <v>35000621</v>
      </c>
      <c r="C37" s="51" t="s">
        <v>33</v>
      </c>
      <c r="D37" s="52"/>
      <c r="E37" s="24"/>
      <c r="F37" s="44">
        <v>58995000</v>
      </c>
    </row>
    <row r="38" spans="1:7" s="41" customFormat="1" ht="11.25" x14ac:dyDescent="0.2">
      <c r="A38" s="27"/>
      <c r="B38" s="33">
        <v>35000990</v>
      </c>
      <c r="C38" s="51" t="s">
        <v>34</v>
      </c>
      <c r="D38" s="52"/>
      <c r="E38" s="24"/>
      <c r="F38" s="44">
        <v>61027050</v>
      </c>
      <c r="G38" s="40"/>
    </row>
    <row r="39" spans="1:7" s="41" customFormat="1" ht="11.25" x14ac:dyDescent="0.2">
      <c r="A39" s="27"/>
      <c r="B39" s="33">
        <v>35000908</v>
      </c>
      <c r="C39" s="49" t="s">
        <v>35</v>
      </c>
      <c r="D39" s="50"/>
      <c r="E39" s="24"/>
      <c r="F39" s="44">
        <v>226958289.16999999</v>
      </c>
    </row>
    <row r="40" spans="1:7" s="41" customFormat="1" ht="11.25" x14ac:dyDescent="0.2">
      <c r="A40" s="27"/>
      <c r="B40" s="33">
        <v>35000195</v>
      </c>
      <c r="C40" s="49" t="s">
        <v>36</v>
      </c>
      <c r="D40" s="50"/>
      <c r="E40" s="24"/>
      <c r="F40" s="44">
        <v>117276000</v>
      </c>
    </row>
    <row r="41" spans="1:7" s="41" customFormat="1" ht="11.25" x14ac:dyDescent="0.2">
      <c r="A41" s="27"/>
      <c r="B41" s="33">
        <v>35000739</v>
      </c>
      <c r="C41" s="49" t="s">
        <v>37</v>
      </c>
      <c r="D41" s="50"/>
      <c r="E41" s="24"/>
      <c r="F41" s="44">
        <v>92592000</v>
      </c>
    </row>
    <row r="42" spans="1:7" s="41" customFormat="1" ht="11.25" x14ac:dyDescent="0.2">
      <c r="A42" s="27"/>
      <c r="B42" s="33">
        <v>35001235</v>
      </c>
      <c r="C42" s="49" t="s">
        <v>38</v>
      </c>
      <c r="D42" s="50"/>
      <c r="E42" s="24"/>
      <c r="F42" s="44">
        <v>51724375.509999998</v>
      </c>
    </row>
    <row r="43" spans="1:7" s="41" customFormat="1" ht="11.25" x14ac:dyDescent="0.2">
      <c r="A43" s="27"/>
      <c r="B43" s="33">
        <v>35001100</v>
      </c>
      <c r="C43" s="49" t="s">
        <v>39</v>
      </c>
      <c r="D43" s="50"/>
      <c r="E43" s="24"/>
      <c r="F43" s="44">
        <v>79092000</v>
      </c>
    </row>
    <row r="44" spans="1:7" s="41" customFormat="1" ht="11.25" x14ac:dyDescent="0.2">
      <c r="A44" s="27"/>
      <c r="B44" s="33">
        <v>35001039</v>
      </c>
      <c r="C44" s="49" t="s">
        <v>40</v>
      </c>
      <c r="D44" s="50"/>
      <c r="E44" s="24"/>
      <c r="F44" s="44">
        <v>15548000</v>
      </c>
    </row>
    <row r="45" spans="1:7" s="41" customFormat="1" ht="11.25" x14ac:dyDescent="0.2">
      <c r="A45" s="27"/>
      <c r="B45" s="33">
        <v>35001244</v>
      </c>
      <c r="C45" s="49" t="s">
        <v>41</v>
      </c>
      <c r="D45" s="50"/>
      <c r="E45" s="24"/>
      <c r="F45" s="44">
        <v>21216100</v>
      </c>
    </row>
    <row r="46" spans="1:7" s="41" customFormat="1" ht="11.25" x14ac:dyDescent="0.2">
      <c r="A46" s="27"/>
      <c r="B46" s="33">
        <v>35000766</v>
      </c>
      <c r="C46" s="49" t="s">
        <v>42</v>
      </c>
      <c r="D46" s="50"/>
      <c r="E46" s="24"/>
      <c r="F46" s="44">
        <v>23567026.170000002</v>
      </c>
    </row>
    <row r="47" spans="1:7" s="41" customFormat="1" ht="11.25" x14ac:dyDescent="0.2">
      <c r="A47" s="27"/>
      <c r="B47" s="33">
        <v>35001057</v>
      </c>
      <c r="C47" s="49" t="s">
        <v>43</v>
      </c>
      <c r="D47" s="50"/>
      <c r="E47" s="24"/>
      <c r="F47" s="44">
        <v>37710000</v>
      </c>
    </row>
    <row r="48" spans="1:7" s="41" customFormat="1" ht="11.25" x14ac:dyDescent="0.2">
      <c r="A48" s="27"/>
      <c r="B48" s="33">
        <v>35001208</v>
      </c>
      <c r="C48" s="49" t="s">
        <v>44</v>
      </c>
      <c r="D48" s="50"/>
      <c r="E48" s="24"/>
      <c r="F48" s="44">
        <v>19853120.760000002</v>
      </c>
    </row>
    <row r="49" spans="1:6" s="41" customFormat="1" ht="11.25" x14ac:dyDescent="0.2">
      <c r="A49" s="27"/>
      <c r="B49" s="33">
        <v>35000612</v>
      </c>
      <c r="C49" s="39" t="s">
        <v>45</v>
      </c>
      <c r="D49" s="39"/>
      <c r="E49" s="24"/>
      <c r="F49" s="44">
        <v>5636400</v>
      </c>
    </row>
    <row r="50" spans="1:6" s="41" customFormat="1" ht="11.25" x14ac:dyDescent="0.2">
      <c r="A50" s="27"/>
      <c r="B50" s="33">
        <v>35001226</v>
      </c>
      <c r="C50" s="49" t="s">
        <v>46</v>
      </c>
      <c r="D50" s="50"/>
      <c r="E50" s="24"/>
      <c r="F50" s="44">
        <v>64513924.390000001</v>
      </c>
    </row>
    <row r="51" spans="1:6" s="41" customFormat="1" ht="11.25" x14ac:dyDescent="0.2">
      <c r="A51" s="27"/>
      <c r="B51" s="33">
        <v>35000784</v>
      </c>
      <c r="C51" s="49" t="s">
        <v>47</v>
      </c>
      <c r="D51" s="50"/>
      <c r="E51" s="24"/>
      <c r="F51" s="44">
        <v>14828800</v>
      </c>
    </row>
    <row r="52" spans="1:6" s="41" customFormat="1" ht="11.25" x14ac:dyDescent="0.2">
      <c r="A52" s="27"/>
      <c r="B52" s="33">
        <v>35000800</v>
      </c>
      <c r="C52" s="49" t="s">
        <v>48</v>
      </c>
      <c r="D52" s="50"/>
      <c r="E52" s="24"/>
      <c r="F52" s="44">
        <v>55608000</v>
      </c>
    </row>
    <row r="53" spans="1:6" s="41" customFormat="1" ht="11.25" x14ac:dyDescent="0.2">
      <c r="A53" s="27"/>
      <c r="B53" s="33">
        <v>35000793</v>
      </c>
      <c r="C53" s="49" t="s">
        <v>49</v>
      </c>
      <c r="D53" s="50"/>
      <c r="E53" s="24"/>
      <c r="F53" s="44">
        <v>15076500</v>
      </c>
    </row>
    <row r="54" spans="1:6" s="41" customFormat="1" ht="11.25" x14ac:dyDescent="0.2">
      <c r="A54" s="27"/>
      <c r="B54" s="33">
        <v>35000926</v>
      </c>
      <c r="C54" s="49" t="s">
        <v>50</v>
      </c>
      <c r="D54" s="50"/>
      <c r="E54" s="24"/>
      <c r="F54" s="44">
        <v>136110720.24000001</v>
      </c>
    </row>
    <row r="55" spans="1:6" s="41" customFormat="1" ht="11.25" x14ac:dyDescent="0.2">
      <c r="A55" s="27"/>
      <c r="B55" s="33">
        <v>35000757</v>
      </c>
      <c r="C55" s="49" t="s">
        <v>51</v>
      </c>
      <c r="D55" s="50"/>
      <c r="E55" s="24"/>
      <c r="F55" s="44">
        <v>72841319.760000005</v>
      </c>
    </row>
    <row r="56" spans="1:6" s="41" customFormat="1" ht="11.25" x14ac:dyDescent="0.2">
      <c r="A56" s="27"/>
      <c r="B56" s="33">
        <v>35001253</v>
      </c>
      <c r="C56" s="49" t="s">
        <v>52</v>
      </c>
      <c r="D56" s="50"/>
      <c r="E56" s="24"/>
      <c r="F56" s="44">
        <v>62283400</v>
      </c>
    </row>
    <row r="57" spans="1:6" s="41" customFormat="1" ht="11.25" x14ac:dyDescent="0.2">
      <c r="A57" s="27"/>
      <c r="B57" s="33">
        <v>35001217</v>
      </c>
      <c r="C57" s="49" t="s">
        <v>53</v>
      </c>
      <c r="D57" s="50"/>
      <c r="E57" s="24"/>
      <c r="F57" s="44">
        <v>89095460.469999999</v>
      </c>
    </row>
    <row r="58" spans="1:6" s="41" customFormat="1" ht="11.25" x14ac:dyDescent="0.2">
      <c r="A58" s="27"/>
      <c r="B58" s="33">
        <v>35000630</v>
      </c>
      <c r="C58" s="49" t="s">
        <v>54</v>
      </c>
      <c r="D58" s="50"/>
      <c r="E58" s="24"/>
      <c r="F58" s="44">
        <v>37101100</v>
      </c>
    </row>
    <row r="59" spans="1:6" s="41" customFormat="1" ht="11.25" x14ac:dyDescent="0.2">
      <c r="A59" s="27"/>
      <c r="B59" s="33">
        <v>35000588</v>
      </c>
      <c r="C59" s="49" t="s">
        <v>55</v>
      </c>
      <c r="D59" s="50"/>
      <c r="E59" s="24"/>
      <c r="F59" s="44">
        <v>37457600</v>
      </c>
    </row>
    <row r="60" spans="1:6" s="41" customFormat="1" ht="11.25" x14ac:dyDescent="0.2">
      <c r="A60" s="27"/>
      <c r="B60" s="33">
        <v>35000640</v>
      </c>
      <c r="C60" s="49" t="s">
        <v>56</v>
      </c>
      <c r="D60" s="50"/>
      <c r="E60" s="24"/>
      <c r="F60" s="45">
        <v>5477020</v>
      </c>
    </row>
    <row r="61" spans="1:6" s="41" customFormat="1" ht="20.25" customHeight="1" x14ac:dyDescent="0.2">
      <c r="A61" s="27"/>
      <c r="B61" s="33">
        <v>35000407</v>
      </c>
      <c r="C61" s="49" t="s">
        <v>57</v>
      </c>
      <c r="D61" s="50"/>
      <c r="E61" s="24"/>
      <c r="F61" s="45">
        <v>115447000</v>
      </c>
    </row>
    <row r="62" spans="1:6" s="41" customFormat="1" ht="11.25" x14ac:dyDescent="0.2">
      <c r="A62" s="27"/>
      <c r="B62" s="33">
        <v>35000855</v>
      </c>
      <c r="C62" s="49" t="s">
        <v>58</v>
      </c>
      <c r="D62" s="50"/>
      <c r="E62" s="24"/>
      <c r="F62" s="45">
        <v>326399328</v>
      </c>
    </row>
    <row r="63" spans="1:6" s="41" customFormat="1" ht="11.25" x14ac:dyDescent="0.2">
      <c r="A63" s="27"/>
      <c r="B63" s="33">
        <v>35000855</v>
      </c>
      <c r="C63" s="49" t="s">
        <v>59</v>
      </c>
      <c r="D63" s="50"/>
      <c r="E63" s="24"/>
      <c r="F63" s="45" t="s">
        <v>80</v>
      </c>
    </row>
    <row r="64" spans="1:6" s="41" customFormat="1" ht="21" customHeight="1" x14ac:dyDescent="0.2">
      <c r="A64" s="27"/>
      <c r="B64" s="33">
        <v>35001128</v>
      </c>
      <c r="C64" s="49" t="s">
        <v>60</v>
      </c>
      <c r="D64" s="50"/>
      <c r="E64" s="24"/>
      <c r="F64" s="45">
        <v>22022220</v>
      </c>
    </row>
    <row r="65" spans="1:6" s="41" customFormat="1" ht="11.25" x14ac:dyDescent="0.2">
      <c r="A65" s="27"/>
      <c r="B65" s="33">
        <v>35000873</v>
      </c>
      <c r="C65" s="49" t="s">
        <v>61</v>
      </c>
      <c r="D65" s="50"/>
      <c r="E65" s="24"/>
      <c r="F65" s="45">
        <f>241758713.54+21619010</f>
        <v>263377723.53999999</v>
      </c>
    </row>
    <row r="66" spans="1:6" s="41" customFormat="1" ht="11.25" x14ac:dyDescent="0.2">
      <c r="A66" s="27"/>
      <c r="B66" s="33">
        <v>35000837</v>
      </c>
      <c r="C66" s="49" t="s">
        <v>62</v>
      </c>
      <c r="D66" s="50"/>
      <c r="E66" s="24"/>
      <c r="F66" s="44">
        <v>23533699.800000001</v>
      </c>
    </row>
    <row r="67" spans="1:6" s="41" customFormat="1" ht="11.25" x14ac:dyDescent="0.2">
      <c r="A67" s="27"/>
      <c r="B67" s="33">
        <v>35001075</v>
      </c>
      <c r="C67" s="49" t="s">
        <v>63</v>
      </c>
      <c r="D67" s="50"/>
      <c r="E67" s="24"/>
      <c r="F67" s="44">
        <v>51324000</v>
      </c>
    </row>
    <row r="68" spans="1:6" s="41" customFormat="1" ht="11.25" x14ac:dyDescent="0.2">
      <c r="A68" s="27"/>
      <c r="B68" s="33">
        <v>35000532</v>
      </c>
      <c r="C68" s="49" t="s">
        <v>64</v>
      </c>
      <c r="D68" s="50"/>
      <c r="E68" s="24"/>
      <c r="F68" s="44">
        <v>295035847.70999998</v>
      </c>
    </row>
    <row r="69" spans="1:6" s="41" customFormat="1" ht="11.25" x14ac:dyDescent="0.2">
      <c r="A69" s="27"/>
      <c r="B69" s="33">
        <v>35000238</v>
      </c>
      <c r="C69" s="49" t="s">
        <v>65</v>
      </c>
      <c r="D69" s="50"/>
      <c r="E69" s="24"/>
      <c r="F69" s="44">
        <v>9671730</v>
      </c>
    </row>
    <row r="70" spans="1:6" s="41" customFormat="1" ht="11.25" x14ac:dyDescent="0.2">
      <c r="A70" s="27"/>
      <c r="B70" s="33">
        <v>35001182</v>
      </c>
      <c r="C70" s="49" t="s">
        <v>66</v>
      </c>
      <c r="D70" s="50"/>
      <c r="E70" s="24"/>
      <c r="F70" s="44">
        <f>1640297155.61+1492844.39</f>
        <v>1641790000</v>
      </c>
    </row>
    <row r="71" spans="1:6" s="41" customFormat="1" ht="11.25" x14ac:dyDescent="0.2">
      <c r="A71" s="27"/>
      <c r="B71" s="33">
        <v>35000256</v>
      </c>
      <c r="C71" s="49" t="s">
        <v>67</v>
      </c>
      <c r="D71" s="50"/>
      <c r="E71" s="24"/>
      <c r="F71" s="44">
        <v>22282600</v>
      </c>
    </row>
    <row r="72" spans="1:6" s="41" customFormat="1" ht="11.25" x14ac:dyDescent="0.2">
      <c r="A72" s="27"/>
      <c r="B72" s="33">
        <v>35000686</v>
      </c>
      <c r="C72" s="49" t="s">
        <v>68</v>
      </c>
      <c r="D72" s="50"/>
      <c r="E72" s="24"/>
      <c r="F72" s="44">
        <v>10398500</v>
      </c>
    </row>
    <row r="73" spans="1:6" s="41" customFormat="1" ht="11.25" x14ac:dyDescent="0.2">
      <c r="A73" s="27"/>
      <c r="B73" s="32">
        <v>35000828</v>
      </c>
      <c r="C73" s="49" t="s">
        <v>69</v>
      </c>
      <c r="D73" s="50"/>
      <c r="E73" s="24"/>
      <c r="F73" s="44">
        <v>9889034.4000000004</v>
      </c>
    </row>
    <row r="74" spans="1:6" s="41" customFormat="1" ht="11.25" x14ac:dyDescent="0.2">
      <c r="A74" s="27"/>
      <c r="B74" s="32">
        <v>35000971</v>
      </c>
      <c r="C74" s="49" t="s">
        <v>70</v>
      </c>
      <c r="D74" s="50"/>
      <c r="E74" s="24"/>
      <c r="F74" s="44">
        <v>10345500</v>
      </c>
    </row>
    <row r="75" spans="1:6" s="41" customFormat="1" ht="11.25" x14ac:dyDescent="0.2">
      <c r="A75" s="27"/>
      <c r="B75" s="32">
        <v>35000980</v>
      </c>
      <c r="C75" s="49" t="s">
        <v>71</v>
      </c>
      <c r="D75" s="50"/>
      <c r="E75" s="24"/>
      <c r="F75" s="44">
        <v>2600785.25</v>
      </c>
    </row>
    <row r="76" spans="1:6" s="41" customFormat="1" ht="11.25" x14ac:dyDescent="0.2">
      <c r="A76" s="27"/>
      <c r="B76" s="32">
        <v>35000274</v>
      </c>
      <c r="C76" s="49" t="s">
        <v>72</v>
      </c>
      <c r="D76" s="50"/>
      <c r="E76" s="24"/>
      <c r="F76" s="44">
        <v>57365000</v>
      </c>
    </row>
    <row r="77" spans="1:6" s="41" customFormat="1" ht="11.25" x14ac:dyDescent="0.2">
      <c r="A77" s="27"/>
      <c r="B77" s="32">
        <v>35001137</v>
      </c>
      <c r="C77" s="49" t="s">
        <v>73</v>
      </c>
      <c r="D77" s="49"/>
      <c r="E77" s="24"/>
      <c r="F77" s="44">
        <v>14381500</v>
      </c>
    </row>
    <row r="78" spans="1:6" s="41" customFormat="1" ht="11.25" x14ac:dyDescent="0.2">
      <c r="A78" s="27"/>
      <c r="B78" s="32">
        <v>35000283</v>
      </c>
      <c r="C78" s="49" t="s">
        <v>74</v>
      </c>
      <c r="D78" s="49"/>
      <c r="E78" s="24"/>
      <c r="F78" s="44">
        <v>102858000</v>
      </c>
    </row>
    <row r="79" spans="1:6" s="41" customFormat="1" ht="11.25" x14ac:dyDescent="0.2">
      <c r="A79" s="27"/>
      <c r="B79" s="32">
        <v>35000917</v>
      </c>
      <c r="C79" s="49" t="s">
        <v>75</v>
      </c>
      <c r="D79" s="49"/>
      <c r="E79" s="24"/>
      <c r="F79" s="44">
        <v>9412000</v>
      </c>
    </row>
    <row r="80" spans="1:6" s="41" customFormat="1" ht="11.25" x14ac:dyDescent="0.2">
      <c r="A80" s="27"/>
      <c r="B80" s="32">
        <v>35000541</v>
      </c>
      <c r="C80" s="49" t="s">
        <v>76</v>
      </c>
      <c r="D80" s="49"/>
      <c r="E80" s="24"/>
      <c r="F80" s="44">
        <v>86880000</v>
      </c>
    </row>
    <row r="81" spans="1:6" s="41" customFormat="1" ht="21" customHeight="1" x14ac:dyDescent="0.2">
      <c r="A81" s="27"/>
      <c r="B81" s="33" t="s">
        <v>80</v>
      </c>
      <c r="C81" s="49" t="s">
        <v>77</v>
      </c>
      <c r="D81" s="49"/>
      <c r="E81" s="24"/>
      <c r="F81" s="44">
        <v>63806500</v>
      </c>
    </row>
    <row r="82" spans="1:6" s="41" customFormat="1" ht="11.25" x14ac:dyDescent="0.2">
      <c r="A82" s="27"/>
      <c r="B82" s="32">
        <v>9209788</v>
      </c>
      <c r="C82" s="49" t="s">
        <v>78</v>
      </c>
      <c r="D82" s="49"/>
      <c r="E82" s="24"/>
      <c r="F82" s="44">
        <v>2802202</v>
      </c>
    </row>
    <row r="83" spans="1:6" s="41" customFormat="1" ht="11.25" x14ac:dyDescent="0.2">
      <c r="A83" s="27"/>
      <c r="B83" s="32">
        <v>35000701</v>
      </c>
      <c r="C83" s="49" t="s">
        <v>79</v>
      </c>
      <c r="D83" s="49"/>
      <c r="E83" s="24"/>
      <c r="F83" s="45">
        <v>33541858.52</v>
      </c>
    </row>
    <row r="84" spans="1:6" s="41" customFormat="1" ht="11.25" x14ac:dyDescent="0.2">
      <c r="A84" s="27"/>
      <c r="B84" s="33" t="s">
        <v>80</v>
      </c>
      <c r="C84" s="48" t="s">
        <v>119</v>
      </c>
      <c r="D84" s="48"/>
      <c r="E84" s="24"/>
      <c r="F84" s="45">
        <v>1225152.55</v>
      </c>
    </row>
    <row r="85" spans="1:6" s="41" customFormat="1" ht="11.25" x14ac:dyDescent="0.2">
      <c r="A85" s="27"/>
      <c r="B85" s="28" t="s">
        <v>81</v>
      </c>
      <c r="C85" s="49" t="s">
        <v>82</v>
      </c>
      <c r="D85" s="49"/>
      <c r="E85" s="24"/>
      <c r="F85" s="45">
        <v>48814223.890000001</v>
      </c>
    </row>
    <row r="86" spans="1:6" s="41" customFormat="1" ht="11.25" x14ac:dyDescent="0.2">
      <c r="A86" s="27"/>
      <c r="B86" s="28" t="s">
        <v>83</v>
      </c>
      <c r="C86" s="49" t="s">
        <v>84</v>
      </c>
      <c r="D86" s="49"/>
      <c r="E86" s="24"/>
      <c r="F86" s="45">
        <v>48972998.890000001</v>
      </c>
    </row>
    <row r="87" spans="1:6" s="41" customFormat="1" ht="11.25" x14ac:dyDescent="0.2">
      <c r="A87" s="27"/>
      <c r="B87" s="28" t="s">
        <v>85</v>
      </c>
      <c r="C87" s="49" t="s">
        <v>86</v>
      </c>
      <c r="D87" s="49"/>
      <c r="E87" s="24"/>
      <c r="F87" s="45">
        <v>48893538.890000001</v>
      </c>
    </row>
    <row r="88" spans="1:6" s="41" customFormat="1" ht="20.45" customHeight="1" x14ac:dyDescent="0.2">
      <c r="A88" s="27"/>
      <c r="B88" s="28" t="s">
        <v>87</v>
      </c>
      <c r="C88" s="49" t="s">
        <v>88</v>
      </c>
      <c r="D88" s="49"/>
      <c r="E88" s="24"/>
      <c r="F88" s="45">
        <v>370020450.75</v>
      </c>
    </row>
    <row r="89" spans="1:6" s="41" customFormat="1" ht="11.25" x14ac:dyDescent="0.2">
      <c r="A89" s="27"/>
      <c r="B89" s="28" t="s">
        <v>89</v>
      </c>
      <c r="C89" s="49" t="s">
        <v>90</v>
      </c>
      <c r="D89" s="49"/>
      <c r="E89" s="24"/>
      <c r="F89" s="46" t="s">
        <v>80</v>
      </c>
    </row>
    <row r="90" spans="1:6" s="41" customFormat="1" ht="20.45" customHeight="1" x14ac:dyDescent="0.2">
      <c r="A90" s="27"/>
      <c r="B90" s="28" t="s">
        <v>91</v>
      </c>
      <c r="C90" s="49" t="s">
        <v>92</v>
      </c>
      <c r="D90" s="49"/>
      <c r="E90" s="24"/>
      <c r="F90" s="46" t="s">
        <v>80</v>
      </c>
    </row>
    <row r="91" spans="1:6" s="41" customFormat="1" ht="20.45" customHeight="1" x14ac:dyDescent="0.2">
      <c r="A91" s="27"/>
      <c r="B91" s="28" t="s">
        <v>93</v>
      </c>
      <c r="C91" s="49" t="s">
        <v>94</v>
      </c>
      <c r="D91" s="49"/>
      <c r="E91" s="24"/>
      <c r="F91" s="46" t="s">
        <v>80</v>
      </c>
    </row>
    <row r="92" spans="1:6" s="41" customFormat="1" ht="20.45" customHeight="1" x14ac:dyDescent="0.2">
      <c r="A92" s="27"/>
      <c r="B92" s="28" t="s">
        <v>95</v>
      </c>
      <c r="C92" s="49" t="s">
        <v>96</v>
      </c>
      <c r="D92" s="49"/>
      <c r="E92" s="24"/>
      <c r="F92" s="46" t="s">
        <v>80</v>
      </c>
    </row>
    <row r="93" spans="1:6" s="41" customFormat="1" ht="20.45" customHeight="1" x14ac:dyDescent="0.2">
      <c r="A93" s="27"/>
      <c r="B93" s="28" t="s">
        <v>97</v>
      </c>
      <c r="C93" s="49" t="s">
        <v>98</v>
      </c>
      <c r="D93" s="49"/>
      <c r="E93" s="24"/>
      <c r="F93" s="45">
        <v>3022687.5</v>
      </c>
    </row>
    <row r="94" spans="1:6" s="41" customFormat="1" ht="20.45" customHeight="1" x14ac:dyDescent="0.2">
      <c r="A94" s="27"/>
      <c r="B94" s="28" t="s">
        <v>99</v>
      </c>
      <c r="C94" s="49" t="s">
        <v>100</v>
      </c>
      <c r="D94" s="49"/>
      <c r="E94" s="24"/>
      <c r="F94" s="46" t="s">
        <v>80</v>
      </c>
    </row>
    <row r="95" spans="1:6" s="41" customFormat="1" ht="20.45" customHeight="1" x14ac:dyDescent="0.2">
      <c r="A95" s="27"/>
      <c r="B95" s="28" t="s">
        <v>101</v>
      </c>
      <c r="C95" s="49" t="s">
        <v>102</v>
      </c>
      <c r="D95" s="49"/>
      <c r="E95" s="24"/>
      <c r="F95" s="45">
        <v>7125706.4199999999</v>
      </c>
    </row>
    <row r="96" spans="1:6" s="41" customFormat="1" ht="20.45" customHeight="1" x14ac:dyDescent="0.2">
      <c r="A96" s="27"/>
      <c r="B96" s="28" t="s">
        <v>103</v>
      </c>
      <c r="C96" s="49" t="s">
        <v>104</v>
      </c>
      <c r="D96" s="49"/>
      <c r="E96" s="24"/>
      <c r="F96" s="45">
        <v>34787851.530000001</v>
      </c>
    </row>
    <row r="97" spans="1:6" s="41" customFormat="1" ht="20.45" customHeight="1" x14ac:dyDescent="0.2">
      <c r="A97" s="27"/>
      <c r="B97" s="28" t="s">
        <v>105</v>
      </c>
      <c r="C97" s="49" t="s">
        <v>106</v>
      </c>
      <c r="D97" s="49"/>
      <c r="E97" s="24"/>
      <c r="F97" s="45">
        <v>11461527</v>
      </c>
    </row>
    <row r="98" spans="1:6" s="41" customFormat="1" ht="20.45" customHeight="1" x14ac:dyDescent="0.2">
      <c r="A98" s="27"/>
      <c r="B98" s="28" t="s">
        <v>107</v>
      </c>
      <c r="C98" s="49" t="s">
        <v>108</v>
      </c>
      <c r="D98" s="49"/>
      <c r="E98" s="24"/>
      <c r="F98" s="44">
        <v>12869003.359999999</v>
      </c>
    </row>
    <row r="99" spans="1:6" s="41" customFormat="1" ht="20.45" customHeight="1" x14ac:dyDescent="0.2">
      <c r="A99" s="27"/>
      <c r="B99" s="28" t="s">
        <v>109</v>
      </c>
      <c r="C99" s="49" t="s">
        <v>110</v>
      </c>
      <c r="D99" s="49"/>
      <c r="E99" s="24"/>
      <c r="F99" s="44">
        <v>11072660.529999999</v>
      </c>
    </row>
    <row r="100" spans="1:6" s="41" customFormat="1" ht="11.25" x14ac:dyDescent="0.2">
      <c r="A100" s="27"/>
      <c r="B100" s="28" t="s">
        <v>111</v>
      </c>
      <c r="C100" s="49" t="s">
        <v>112</v>
      </c>
      <c r="D100" s="49"/>
      <c r="E100" s="24"/>
      <c r="F100" s="44">
        <v>6748687.4000000004</v>
      </c>
    </row>
    <row r="101" spans="1:6" s="41" customFormat="1" ht="11.25" x14ac:dyDescent="0.2">
      <c r="A101" s="27"/>
      <c r="B101" s="28" t="s">
        <v>113</v>
      </c>
      <c r="C101" s="49" t="s">
        <v>114</v>
      </c>
      <c r="D101" s="49"/>
      <c r="E101" s="24"/>
      <c r="F101" s="44">
        <v>12858903.720000001</v>
      </c>
    </row>
    <row r="102" spans="1:6" s="41" customFormat="1" ht="20.45" customHeight="1" x14ac:dyDescent="0.2">
      <c r="A102" s="27"/>
      <c r="B102" s="28" t="s">
        <v>115</v>
      </c>
      <c r="C102" s="49" t="s">
        <v>116</v>
      </c>
      <c r="D102" s="49"/>
      <c r="E102" s="24"/>
      <c r="F102" s="44">
        <v>22202449.390000001</v>
      </c>
    </row>
    <row r="103" spans="1:6" s="41" customFormat="1" ht="11.25" x14ac:dyDescent="0.2">
      <c r="A103" s="27"/>
      <c r="B103" s="28"/>
      <c r="C103" s="34"/>
      <c r="D103" s="34"/>
      <c r="E103" s="24"/>
      <c r="F103" s="44"/>
    </row>
    <row r="104" spans="1:6" ht="9.9499999999999993" customHeight="1" thickBot="1" x14ac:dyDescent="0.3">
      <c r="A104" s="29"/>
      <c r="B104" s="35"/>
      <c r="C104" s="36"/>
      <c r="D104" s="36"/>
      <c r="E104" s="37"/>
      <c r="F104" s="47"/>
    </row>
  </sheetData>
  <mergeCells count="89">
    <mergeCell ref="C101:D101"/>
    <mergeCell ref="C102:D102"/>
    <mergeCell ref="C95:D95"/>
    <mergeCell ref="C96:D96"/>
    <mergeCell ref="C97:D97"/>
    <mergeCell ref="C98:D98"/>
    <mergeCell ref="C99:D99"/>
    <mergeCell ref="C91:D91"/>
    <mergeCell ref="C92:D92"/>
    <mergeCell ref="C93:D93"/>
    <mergeCell ref="C94:D94"/>
    <mergeCell ref="C100:D100"/>
    <mergeCell ref="C86:D86"/>
    <mergeCell ref="C87:D87"/>
    <mergeCell ref="C88:D88"/>
    <mergeCell ref="C89:D89"/>
    <mergeCell ref="C90:D90"/>
    <mergeCell ref="C70:D70"/>
    <mergeCell ref="C85:D85"/>
    <mergeCell ref="C72:D72"/>
    <mergeCell ref="C73:D73"/>
    <mergeCell ref="C74:D74"/>
    <mergeCell ref="C75:D75"/>
    <mergeCell ref="C76:D76"/>
    <mergeCell ref="C82:D82"/>
    <mergeCell ref="C83:D83"/>
    <mergeCell ref="C77:D77"/>
    <mergeCell ref="C78:D78"/>
    <mergeCell ref="C81:D81"/>
    <mergeCell ref="C79:D79"/>
    <mergeCell ref="C80:D80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44:D44"/>
    <mergeCell ref="C45:D45"/>
    <mergeCell ref="C71:D71"/>
    <mergeCell ref="C46:D46"/>
    <mergeCell ref="C47:D47"/>
    <mergeCell ref="C48:D48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28:D28"/>
    <mergeCell ref="C29:D29"/>
    <mergeCell ref="C30:D30"/>
    <mergeCell ref="C42:D42"/>
    <mergeCell ref="C43:D43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31:D31"/>
    <mergeCell ref="C18:D18"/>
    <mergeCell ref="C12:D12"/>
    <mergeCell ref="C13:D13"/>
    <mergeCell ref="C14:D14"/>
    <mergeCell ref="C16:D16"/>
    <mergeCell ref="C17:D17"/>
    <mergeCell ref="C15:D15"/>
    <mergeCell ref="C25:D25"/>
    <mergeCell ref="C26:D26"/>
    <mergeCell ref="C27:D27"/>
    <mergeCell ref="C19:D19"/>
    <mergeCell ref="C20:D20"/>
    <mergeCell ref="C21:D21"/>
    <mergeCell ref="C22:D22"/>
    <mergeCell ref="C24:D24"/>
    <mergeCell ref="C23:D23"/>
  </mergeCells>
  <printOptions horizontalCentered="1"/>
  <pageMargins left="0.19685039370078741" right="0.39370078740157483" top="0.39370078740157483" bottom="0.3937007874015748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 SRE</vt:lpstr>
      <vt:lpstr>Hoja1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Franco Hernández, Gloria Pascuala</cp:lastModifiedBy>
  <cp:lastPrinted>2014-03-03T22:38:07Z</cp:lastPrinted>
  <dcterms:created xsi:type="dcterms:W3CDTF">2014-01-27T18:13:15Z</dcterms:created>
  <dcterms:modified xsi:type="dcterms:W3CDTF">2015-04-10T20:16:34Z</dcterms:modified>
</cp:coreProperties>
</file>