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255" windowWidth="19200" windowHeight="12495"/>
  </bookViews>
  <sheets>
    <sheet name="Hoja1" sheetId="1" r:id="rId1"/>
    <sheet name="Hoja2" sheetId="2" r:id="rId2"/>
    <sheet name="Hoja3" sheetId="3" r:id="rId3"/>
  </sheets>
  <definedNames>
    <definedName name="_xlnm._FilterDatabase" localSheetId="0" hidden="1">Hoja1!$A$7:$J$66</definedName>
    <definedName name="_xlnm.Print_Area" localSheetId="0">Hoja1!$A$1:$J$66</definedName>
    <definedName name="_xlnm.Print_Titles" localSheetId="0">Hoja1!$1:$7</definedName>
  </definedNames>
  <calcPr calcId="125725"/>
</workbook>
</file>

<file path=xl/calcChain.xml><?xml version="1.0" encoding="utf-8"?>
<calcChain xmlns="http://schemas.openxmlformats.org/spreadsheetml/2006/main">
  <c r="I32" i="1"/>
  <c r="I15"/>
  <c r="I14"/>
  <c r="I12"/>
  <c r="I11"/>
</calcChain>
</file>

<file path=xl/sharedStrings.xml><?xml version="1.0" encoding="utf-8"?>
<sst xmlns="http://schemas.openxmlformats.org/spreadsheetml/2006/main" count="977" uniqueCount="443">
  <si>
    <t>NÚMERO DE CONTRATO O CONVENIO MODIFICATORIO O PEDIDO</t>
  </si>
  <si>
    <t>UNIDAD ADMINISTRATIVA QUE CELEBRÓ CONTRATO</t>
  </si>
  <si>
    <t xml:space="preserve">PROCEDIMIENTO DE CONTRATACIÓN </t>
  </si>
  <si>
    <t>PROVEEDOR  PERSONA FÍSICA O MORAL</t>
  </si>
  <si>
    <t>OBJETO DE CONTRATO</t>
  </si>
  <si>
    <t>FECHA DE CONTRATO</t>
  </si>
  <si>
    <t>CONVENIO MOD. O MOD. AL PEDIDO</t>
  </si>
  <si>
    <t>DIRECCIÓN GENERAL DE BIENES INMUEBLES Y RECURSOS MATERIALES</t>
  </si>
  <si>
    <t>OFICIALÍA MAYOR</t>
  </si>
  <si>
    <t>Dirección General de Bienes Inmuebles y Recursos Materiales</t>
  </si>
  <si>
    <t>Dirección General Adjunta de Adquisiciones y Control de Bienes</t>
  </si>
  <si>
    <t>Dirección de Adquisiciones y Contrataciones</t>
  </si>
  <si>
    <t>SIN MODIFICACIÓN</t>
  </si>
  <si>
    <t>MONTO DE CONTRATO    (pesos) SIN IVA</t>
  </si>
  <si>
    <t>ART. 1-LAASSP</t>
  </si>
  <si>
    <t>INVITACIÓN A CUANDO MENOS TRES PERSONAS</t>
  </si>
  <si>
    <t>TRANSPARENCIA MEXICANA, A.C.</t>
  </si>
  <si>
    <t>PROGRAMACIÓN EN PATRIMONIO, AGENTE DE SEGUROS Y DE FIANZAS, S.A. DE C.V.</t>
  </si>
  <si>
    <t>TURISMO Y CONVENCIONES, S.A. DE C.V.</t>
  </si>
  <si>
    <t>TESTIGO SOCIAL PARA LA CONTRATACIÓN DEL SERVICIO DE EMISIÓN DEL PASAPORTE MEXICANO EN TERRITORIO NACIONAL 2012-2014.</t>
  </si>
  <si>
    <t>ISA CORPORATIVO, S.A. DE C.V.</t>
  </si>
  <si>
    <t>MUNDO JOVEN TRAVEL SHOP, S.A. DE C.V.</t>
  </si>
  <si>
    <t>TBS EXPANSIÓN, S. DE R.L. DE C.V.</t>
  </si>
  <si>
    <t>EDITORIAL CONTENIDO, S.A. DE C.V.</t>
  </si>
  <si>
    <t>COMERCIALIZADORA EL LAGO DE LOS CHANEQUES, S.A. DE C.V.</t>
  </si>
  <si>
    <t>AD-01/12</t>
  </si>
  <si>
    <t>AD-02/12</t>
  </si>
  <si>
    <t>AD-03/12</t>
  </si>
  <si>
    <t>AD-04/12</t>
  </si>
  <si>
    <t>AD-05/12</t>
  </si>
  <si>
    <t>AD-06/12</t>
  </si>
  <si>
    <t>AD-07/12</t>
  </si>
  <si>
    <t>AD-08/12</t>
  </si>
  <si>
    <t>AD-08BIS/12</t>
  </si>
  <si>
    <t>LP-09/12</t>
  </si>
  <si>
    <t>LP-10/12</t>
  </si>
  <si>
    <t>LP-11/12</t>
  </si>
  <si>
    <t>AD-12/12</t>
  </si>
  <si>
    <t>AD-13/12</t>
  </si>
  <si>
    <t>AD-14/12</t>
  </si>
  <si>
    <t>AD-15/12</t>
  </si>
  <si>
    <t>LP-16/12</t>
  </si>
  <si>
    <t>AD-17/12</t>
  </si>
  <si>
    <t>S/N</t>
  </si>
  <si>
    <t>AD-18/12</t>
  </si>
  <si>
    <t>AD-19/12</t>
  </si>
  <si>
    <t>AD-20/12</t>
  </si>
  <si>
    <t>AD-21/12</t>
  </si>
  <si>
    <t>AD-22/12</t>
  </si>
  <si>
    <t>AD-23/12</t>
  </si>
  <si>
    <t>AD-24/12</t>
  </si>
  <si>
    <t>AD-25/12</t>
  </si>
  <si>
    <t>INV-26/12</t>
  </si>
  <si>
    <t>AD-27/12</t>
  </si>
  <si>
    <t>AD-28/12</t>
  </si>
  <si>
    <t>AD-29/12</t>
  </si>
  <si>
    <t>AD-30/12</t>
  </si>
  <si>
    <t>AD-31/12</t>
  </si>
  <si>
    <t>AD-32/12</t>
  </si>
  <si>
    <t>AD-33/12</t>
  </si>
  <si>
    <t>AD-34/12</t>
  </si>
  <si>
    <t>AD-35/12</t>
  </si>
  <si>
    <t>AD-36/12</t>
  </si>
  <si>
    <t>AD-37/12</t>
  </si>
  <si>
    <t>AD-39/12</t>
  </si>
  <si>
    <t>AD-40/12</t>
  </si>
  <si>
    <t>AD-41/12</t>
  </si>
  <si>
    <t>AD-42/12</t>
  </si>
  <si>
    <t>AD-43/12</t>
  </si>
  <si>
    <t>AD-44/12</t>
  </si>
  <si>
    <t>AD-45/12</t>
  </si>
  <si>
    <t>AD-46/12</t>
  </si>
  <si>
    <t>AD-47/12</t>
  </si>
  <si>
    <t>AD-48/12</t>
  </si>
  <si>
    <t>AD-49/12</t>
  </si>
  <si>
    <t>AD-50/12</t>
  </si>
  <si>
    <t>AD-51/12</t>
  </si>
  <si>
    <t>AD-52/12</t>
  </si>
  <si>
    <t>AD-53/12</t>
  </si>
  <si>
    <t>AD-54/12</t>
  </si>
  <si>
    <t>AD-55/12</t>
  </si>
  <si>
    <t>AD-56/12</t>
  </si>
  <si>
    <t>AD-57/12</t>
  </si>
  <si>
    <t>AD-58/12</t>
  </si>
  <si>
    <t>AD-59/12</t>
  </si>
  <si>
    <t>INV-60/12</t>
  </si>
  <si>
    <t>AD-61/12</t>
  </si>
  <si>
    <t>Pedido 001/2012</t>
  </si>
  <si>
    <t>Pedido 002/2012</t>
  </si>
  <si>
    <t>Pedido 003/2012</t>
  </si>
  <si>
    <t>Pedido 004/2012</t>
  </si>
  <si>
    <t>Pedido 005/2012</t>
  </si>
  <si>
    <t>Pedido 006/2012</t>
  </si>
  <si>
    <t>Pedido 007/2012</t>
  </si>
  <si>
    <t>Pedido 008/2012</t>
  </si>
  <si>
    <t>Pedido 009/2012</t>
  </si>
  <si>
    <t>Pedido 010/2012</t>
  </si>
  <si>
    <t>Pedido 011/2012</t>
  </si>
  <si>
    <t>Pedido 012/2012</t>
  </si>
  <si>
    <t>Pedido 013/2012</t>
  </si>
  <si>
    <t>Pedido 014/2012</t>
  </si>
  <si>
    <t>Pedido 015/2012</t>
  </si>
  <si>
    <t>Pedido 016/2012</t>
  </si>
  <si>
    <t>Pedido 017/2012</t>
  </si>
  <si>
    <t>Pedido 018/2012</t>
  </si>
  <si>
    <t>Pedido 019/2012</t>
  </si>
  <si>
    <t>Pedido 020/2012</t>
  </si>
  <si>
    <t>Pedido 021/2012</t>
  </si>
  <si>
    <t>Pedido 022/2012</t>
  </si>
  <si>
    <t>Pedido 023/2012</t>
  </si>
  <si>
    <t>Pedido 024/2012</t>
  </si>
  <si>
    <t>Pedido 025/2012</t>
  </si>
  <si>
    <t>Pedido 026/2012</t>
  </si>
  <si>
    <t>Pedido 027/2012</t>
  </si>
  <si>
    <t>Pedido 028/2012</t>
  </si>
  <si>
    <t>Pedido 029/2012</t>
  </si>
  <si>
    <t>Pedido 030/2012</t>
  </si>
  <si>
    <t>Pedido 031/2012</t>
  </si>
  <si>
    <t>Pedido 032/2012</t>
  </si>
  <si>
    <t>Pedido 033/2012</t>
  </si>
  <si>
    <t>Pedido 034/2012</t>
  </si>
  <si>
    <t>Pedido 035/2012</t>
  </si>
  <si>
    <t>Pedido 036/2012</t>
  </si>
  <si>
    <t>Pedido 037/2012</t>
  </si>
  <si>
    <t>Pedido 038/2012</t>
  </si>
  <si>
    <t>Pedido 039/2012</t>
  </si>
  <si>
    <t>Pedido 040/2012</t>
  </si>
  <si>
    <t>Pedido 041/2012</t>
  </si>
  <si>
    <t>Pedido 042/2012</t>
  </si>
  <si>
    <t>Pedido 043/2012</t>
  </si>
  <si>
    <t>Pedido 044/2012</t>
  </si>
  <si>
    <t>Pedido 045/2012</t>
  </si>
  <si>
    <t>Pedido 046/2012</t>
  </si>
  <si>
    <t>Pedido 047/2012</t>
  </si>
  <si>
    <t>Pedido 048/2012</t>
  </si>
  <si>
    <t>Pedido 049/2012</t>
  </si>
  <si>
    <t>Pedido 050/2012</t>
  </si>
  <si>
    <t>Pedido 051/2012</t>
  </si>
  <si>
    <t>Pedido 052/2012</t>
  </si>
  <si>
    <t>Pedido 053/2012</t>
  </si>
  <si>
    <t>Pedido 054/2012</t>
  </si>
  <si>
    <t>Pedido 055/2012</t>
  </si>
  <si>
    <t>Pedido 056/2012</t>
  </si>
  <si>
    <t>Pedido 057/2012</t>
  </si>
  <si>
    <t>Pedido 058/2012</t>
  </si>
  <si>
    <t>Pedido 059/2012</t>
  </si>
  <si>
    <t>Pedido 060/2012</t>
  </si>
  <si>
    <t>Pedido 061/2012</t>
  </si>
  <si>
    <t>Pedido 062/2012</t>
  </si>
  <si>
    <t>Pedido 063/2012</t>
  </si>
  <si>
    <t>Pedido 064/2012</t>
  </si>
  <si>
    <t>Pedido 065/2012</t>
  </si>
  <si>
    <t>Pedido 066/2012</t>
  </si>
  <si>
    <t>Pedido 067/2012</t>
  </si>
  <si>
    <t>Pedido 068/2012</t>
  </si>
  <si>
    <t>Pedido 069/2012</t>
  </si>
  <si>
    <t>Pedido 070/2012</t>
  </si>
  <si>
    <t>Pedido 071/2012</t>
  </si>
  <si>
    <t>Pedido 072/2012</t>
  </si>
  <si>
    <t>Pedido 073/2012</t>
  </si>
  <si>
    <t>Pedido 074/2012</t>
  </si>
  <si>
    <t>Pedido 075/2012</t>
  </si>
  <si>
    <t>Pedido 076/2012</t>
  </si>
  <si>
    <t>Pedido 077/2012</t>
  </si>
  <si>
    <t>Pedido 078/2012</t>
  </si>
  <si>
    <t>Pedido 079/2012</t>
  </si>
  <si>
    <t>Pedido 080/2012</t>
  </si>
  <si>
    <t>Pedido 081/2012</t>
  </si>
  <si>
    <t>Pedido 082/2012</t>
  </si>
  <si>
    <t>Pedido 083/2012</t>
  </si>
  <si>
    <t>Pedido 084/2012</t>
  </si>
  <si>
    <t>Pedido 085/2012</t>
  </si>
  <si>
    <t>Pedido 086/2012</t>
  </si>
  <si>
    <t>Pedido 087/2012</t>
  </si>
  <si>
    <t>Pedido 088/2012</t>
  </si>
  <si>
    <t>Pedido 089/2012</t>
  </si>
  <si>
    <t>Pedido 090/2012</t>
  </si>
  <si>
    <t>Pedido 091/2012</t>
  </si>
  <si>
    <t>Pedido 092/2012</t>
  </si>
  <si>
    <t>Pedido 093/2012</t>
  </si>
  <si>
    <t>Pedido 094/2012</t>
  </si>
  <si>
    <t>Pedido 095/2012</t>
  </si>
  <si>
    <t>Pedido 096/2012</t>
  </si>
  <si>
    <t>Pedido 097/2012</t>
  </si>
  <si>
    <t>Pedido 098/2012</t>
  </si>
  <si>
    <t>ADJUDICACIÓN DIRECTA. ART. 42-LAASSP</t>
  </si>
  <si>
    <t>ADJUDICACIÓN DIRECTA. ART. 41-XX-LASSP</t>
  </si>
  <si>
    <t>INVITACIÓN A CUANDO MENOS TRES P'ERSONAS</t>
  </si>
  <si>
    <t>ADJUDICACIÓN DIRECTA. ART. 41-V-LAASSP</t>
  </si>
  <si>
    <t>LICITACIÓN PÚBLICA</t>
  </si>
  <si>
    <t>ADJUDICACIÓN DIRECTA. ART. 41-I-LAASSP</t>
  </si>
  <si>
    <t>INVITACIÓN A CUANDO MENOS TRES PERSONAS. ART. 26-II-LAASSP</t>
  </si>
  <si>
    <t>ADJUDICACIÓN DIRECTA. ART. 41-IV-LAASSP</t>
  </si>
  <si>
    <t>PITNEY BOWES DE MÉXICO, S.A. DE C.V.</t>
  </si>
  <si>
    <t>OPENTEC, S.A. DE C.V.</t>
  </si>
  <si>
    <t>NOTIMEX, AGENCIA DE NOTICIAS DEL ESTADO MEXICANO</t>
  </si>
  <si>
    <t>AGENCIA EFE, S.A.</t>
  </si>
  <si>
    <t>THOMSON REUTERS DE MÉXICO, S.A. DE C.V.</t>
  </si>
  <si>
    <t>PRENSA LATINA AGENCIA INFORMATIVA LATINOAMERICANA, S.A. DE C.V.</t>
  </si>
  <si>
    <t>AGENCIA FRANCE PRESSE</t>
  </si>
  <si>
    <t>THE ASSOCIATED PRESS</t>
  </si>
  <si>
    <t>MARÍA DEL CARMEN ROCÍO CEDEÑO APRESA</t>
  </si>
  <si>
    <t>ALMA ROSA FLORES GÓMEZ</t>
  </si>
  <si>
    <t>OMAR ARAUJO DURÁN</t>
  </si>
  <si>
    <t>DISTRIBUIDORA DE CARNES IDEAL, S.A. DE C.V.</t>
  </si>
  <si>
    <t>ANA PAULA ESTÉVEZ GARCÍA</t>
  </si>
  <si>
    <t>EFINFO, S.A.P.I DE C.V.</t>
  </si>
  <si>
    <t>SANCALSA SERVICIOS INTERNACIONALES, S.A. DE C.V.</t>
  </si>
  <si>
    <t>PERISCOPIO MEDIA, S.A. DE C.V.</t>
  </si>
  <si>
    <t>EDITORIAL OTRAS INQUISICIONES, S.A. DE C.V.</t>
  </si>
  <si>
    <t>EDITORIAL VUELTA, S.A. DE C.V.</t>
  </si>
  <si>
    <t>INSTITUTO TECNOLÓGICO AUTÓNOMO DE MÉXICO</t>
  </si>
  <si>
    <t>PERIÓDICO EXCÉLSIOR, S.A. DE C.V.</t>
  </si>
  <si>
    <t>EL UNIVERSAL COMPAÑÍA PERIODÍSTICA NACIONAL, S.A. DE C.V.</t>
  </si>
  <si>
    <t>DEMOS, DESARROLLO DE MEDIOS, S.A. DE C.V.</t>
  </si>
  <si>
    <t>EDICIONES DEL NORTE, S.A. DE C.V.</t>
  </si>
  <si>
    <t>PROMOTORA Y ORGANIZADORA DE EVENTOS Y SERVICIOS, S.A. DE C.V.</t>
  </si>
  <si>
    <t>MAGNIGAS, S.A. DE C.V.</t>
  </si>
  <si>
    <t>ROBERTO ANDRÉS FAGOAGA</t>
  </si>
  <si>
    <t>UNIÓN EDITORIALISTA, S.A. DE C.V.</t>
  </si>
  <si>
    <t>ESTUDIOS CLÍNICOS DR. T. J. ORIARD, S.A. DE C.V.</t>
  </si>
  <si>
    <t>AEROPUERTO DE GUADALAJARA, S.A. DE C.V.</t>
  </si>
  <si>
    <t>AEROPUERTO DE TIJUANA, S.A. DE C.V.</t>
  </si>
  <si>
    <t>MARÍA DEL CARMEN DEL SAGRADO CORAZÓN GUTIÉRREZ HACES</t>
  </si>
  <si>
    <t>REPRODUCCIONES Y MATERIALES, S.A. DE C.V.</t>
  </si>
  <si>
    <t>FRANCISCO JAVIER GONZÁLEZ RUIZ</t>
  </si>
  <si>
    <t>DESPEGAR COM MÉXICO, S.A. DE C.V.</t>
  </si>
  <si>
    <t>MULTIMEDIOS, S.A. DE C.V.</t>
  </si>
  <si>
    <t>STEREOREY MÉXICO, S.A.</t>
  </si>
  <si>
    <t>GRUPO DE RADIODIFUSORAS, S.A. DE C.V.</t>
  </si>
  <si>
    <t>PROMOSAT DE MÉXICO, S.A. DE C.V.</t>
  </si>
  <si>
    <t>SOCIEDAD MEXICANA DE RADIO, S.A. DE C.V.</t>
  </si>
  <si>
    <t>GRUPO RADIO MÉXICO, S.A. DE C.V.</t>
  </si>
  <si>
    <t>GRC COMUNICACIONES, S.A. DE C.V.</t>
  </si>
  <si>
    <t>CORPORACIÓN MEXICANA DE RADIODIFUSIÓN, S.A. DE C.V.</t>
  </si>
  <si>
    <t>AMH PUBLIMEDIOS, S.A. DE C.V.</t>
  </si>
  <si>
    <t>CADENA RADIODIFUSORA MEXICANA, S.A. DE C.V.</t>
  </si>
  <si>
    <t>RADIORAMA, S.A. DE C.V.</t>
  </si>
  <si>
    <t>MEGACIMA RADIO, S.A. DE C.V.</t>
  </si>
  <si>
    <t>CONSULTORES EN MEDIOS DIGITALES, S.C.</t>
  </si>
  <si>
    <t>SOBERANI TRAVEL INTERNACIONAL, S.A. DE C.V.</t>
  </si>
  <si>
    <t>GOROSTIETA DE LA CRUZ &amp; ASOCIADOS, S.C.</t>
  </si>
  <si>
    <t>TODA LA PRENSA, S.A. DE C.V.</t>
  </si>
  <si>
    <t>COMERCIALIZADORA DE MEDIOS ESCRITOS, S.A. DE C.V.</t>
  </si>
  <si>
    <t>LÓGICA EN MEDIOS, S.A. DE C.V.</t>
  </si>
  <si>
    <t>IN STUM CONSULTORÍA, S.A. DE C.V.</t>
  </si>
  <si>
    <t>CONCEPTO RISOGRÁFICO, S.A. DE C.V.</t>
  </si>
  <si>
    <t>SERVICIOS OPERATIVOS INTEGRALES CAM, S.A. DE C.V.</t>
  </si>
  <si>
    <t>INTEGRA CONVENTION &amp; GROUPS, S.A. DE C.V.</t>
  </si>
  <si>
    <t>SYESTEL, S.A. DE C.V.</t>
  </si>
  <si>
    <t>SWARZ ASOCIADOS, S.A. DE C.V.</t>
  </si>
  <si>
    <t>GUADALUPE ERNESTINA LOYO CAMACHO</t>
  </si>
  <si>
    <t>SUSANA GUZMÁN DE BLAS</t>
  </si>
  <si>
    <t>EDGAR DANIEL VÁZQUEZ MARTÍNEZ</t>
  </si>
  <si>
    <t>AMY IMAGEN Y SERVICIOS, S.A. DE C.V.</t>
  </si>
  <si>
    <t>PRODUCCIÓN, AUDIO, VIDEO E ILUMINACIÓN, S.A. DE C.V.</t>
  </si>
  <si>
    <t>JULIÁN GARCÉS JIMÉNEZ</t>
  </si>
  <si>
    <t>YAHOO DE MÉXICO, S.A. DE C.V.</t>
  </si>
  <si>
    <t>MEDIA ADLINK, S.A. DE C.V.</t>
  </si>
  <si>
    <t>EDITORIAL ANIMAL, S. DE R.L. DE C.V.</t>
  </si>
  <si>
    <t>DISCOVERY NETWORKS MÉXICO, S. DE R.L. DE C.V.</t>
  </si>
  <si>
    <t>EL FINANCIERO COMERCIAL, S.A. DE C.V.</t>
  </si>
  <si>
    <t>MILENIO DIARIO, S.A. DE C.V.</t>
  </si>
  <si>
    <t>EDITORIAL TELEVISA, S.A. DE C.V.</t>
  </si>
  <si>
    <t>PUBLICACIONES METROPOLITANAS, S.A. DE C.V.</t>
  </si>
  <si>
    <t>SKY WORLD PROTECTION, S.A. DE C.V.</t>
  </si>
  <si>
    <t>PROFESIONALES EN CONVENCIONES, S.A. DE C.V.</t>
  </si>
  <si>
    <t>CREACIONES INDUSTRIALES Y DEPORTIVAS, S.A. DE C.V.</t>
  </si>
  <si>
    <t>EDITORIAL DEL DEPORTE MEXICANO, S.A. DE C.V.</t>
  </si>
  <si>
    <t>UNIVERSIDAD NACIONAL AUTÓNOMA DE MEXICO  (CEPE).</t>
  </si>
  <si>
    <t>ALIANZA FRANCESA DE MÉXICO, A.C.</t>
  </si>
  <si>
    <t>GOETHE-INSTITUT MÉXICO, A.C.</t>
  </si>
  <si>
    <t>UNIVERSIDAD NACIONAL AUTÓNOMA DE MEXICO  (CELE).</t>
  </si>
  <si>
    <t>THE BRITISH COUNCIL MEXICO, A.C.</t>
  </si>
  <si>
    <t>SEGUROS INBURSA, S.A. GRUPO FINANCIERO INBURSA.</t>
  </si>
  <si>
    <t>POLICIA BANCARIA E INDUSTRIAL DE LA SECRETARÍA DE SEGURIDAD PÚBLICA DEL GOBIERNO DEL DISTRITO FEDERAL.</t>
  </si>
  <si>
    <t>POLICIA AUXILIAR DEL DISTRITO FEDERAL.</t>
  </si>
  <si>
    <t>DHL EXPRESS MÉXICO, S.A. DE C.V.</t>
  </si>
  <si>
    <t>PROYECTOS INSTALACIONES Y MANTENIMIENTO ELECTROMECÁNCO, S.A. DE C.V.</t>
  </si>
  <si>
    <t>AETNA  LIFE &amp; CASUALTY (BERMUDA) LTD.</t>
  </si>
  <si>
    <t>GILSAMA, S.A. DE C.V.</t>
  </si>
  <si>
    <t>KONE MÉXICO, S.A. DE C.V.</t>
  </si>
  <si>
    <t>MITSUBISHI ELECTRIC DE MÉXICO, S.A. DE C.V.</t>
  </si>
  <si>
    <t>TOPTEL, S. DE R.L. DE C.V.</t>
  </si>
  <si>
    <t>INSTITUTO NACIONAL DE BELLAS ARTES Y LITERATURA (INBAL)</t>
  </si>
  <si>
    <t>MANTENIMIENTO JARDINES Y LIMPIEZA, S.A. DE C.V.</t>
  </si>
  <si>
    <t>AUTOBUSES ESTRELLA BLANCA, S.A. DE C.V.</t>
  </si>
  <si>
    <t>SEGURIDAD PRIVADA Y PROTECCIÓN EMPRESARIAL, S.A. DE C.V.</t>
  </si>
  <si>
    <t>SEGURIDAD PRIVADA PACIFICO SUR, S.A. DE C.V.</t>
  </si>
  <si>
    <t>GRUPO SEGURIDAD TOTAL, S.A. DE C.V.</t>
  </si>
  <si>
    <t>HM IMAGEN Y SERVICIOS, S.A. DE C.V.</t>
  </si>
  <si>
    <t>ELECCIÓN VERAZ, S.A. DE C.V.</t>
  </si>
  <si>
    <t>PROTECCIÓN Y SEGURIDAD NACI, S.C. R.L. DE C.V.</t>
  </si>
  <si>
    <t>SISTEMA DE ENERGÍA ININTERRUMPIDA, S.A. DE C.V.</t>
  </si>
  <si>
    <t>MULTISERVICIOS DE SEGURIDAD PRIVADA, S.A. DE C.V.</t>
  </si>
  <si>
    <t>MAXI SERVICIOS DE MÉXICO, S.A. DE C.V.</t>
  </si>
  <si>
    <t>PROTECCIÓN Y SISTEMAS DE SEGURIDAD, S.A. DE C.V.</t>
  </si>
  <si>
    <t>EISL MÉXICO S.C. (INTERLINGUA)</t>
  </si>
  <si>
    <t>COLEGIO DE BACHILLERES.</t>
  </si>
  <si>
    <t>UNIVERSIDAD NACIONAL AUTÓNOMA DE MÉXICO.</t>
  </si>
  <si>
    <t>SISTEMAS DE SEGURIDAD DEL PACIFICO, S.A. DE C.V.</t>
  </si>
  <si>
    <t>AGREYFI, S.A. DE C.V.</t>
  </si>
  <si>
    <t>AGENCIA DE PROTECCIÓN PRIVADA INTEGRAL, S.A. DE C.V.</t>
  </si>
  <si>
    <t>COMUNICACIONES NEXTEL DE MÉXICO, S.A. DE C.V.</t>
  </si>
  <si>
    <t>DETECCIÓN Y SUPRESIÓN INTELIGENTES, S.A. DE C.V.</t>
  </si>
  <si>
    <t>PROYECTOS, INSTALACIONES Y MANTENIMIENTO ELECTROMECÁNICO, S.A. DE C.V.</t>
  </si>
  <si>
    <t>PROYECTOS, INSTALACIONES Y MANTENIMIENTO ELECTRMECÁNICO, S.A. DE C.V.</t>
  </si>
  <si>
    <t>BANQUETES AMBROSÍA, S.A. DE C.V.</t>
  </si>
  <si>
    <t>GASTRONÓMICA ZAIDA, S.A. DE C.V.</t>
  </si>
  <si>
    <t>DRA. MA. EMILIA LUCIO GÓMEZ MAQUEO.</t>
  </si>
  <si>
    <t>MTRA. MA. CELIA TORO HERNÁNDEZ.</t>
  </si>
  <si>
    <t>MTRO. ROBERTO PEÑA GUERRERO.</t>
  </si>
  <si>
    <t>DR. VÍCTOR MANUEL SILVA GARCÍA.</t>
  </si>
  <si>
    <t>MTRO. MANUEL QUIJANO TORRES.</t>
  </si>
  <si>
    <t>MANSUBE, S.A. DE C.V.</t>
  </si>
  <si>
    <t>ALEJANDRO FRANK DÍAZ.</t>
  </si>
  <si>
    <t>CENTRO DE INSTRUMENTACIÓN Y REGISTRO SÍSMICO, A.C.</t>
  </si>
  <si>
    <t>INSTITUTO NACIONAL DE ADMINISTRACIÓN PÚBLICA, A.C. (INAP)</t>
  </si>
  <si>
    <t>CREATIVIDAD Y ESPECTÁCULOS, S.A. DE C.V.</t>
  </si>
  <si>
    <t>FACTUAL SERVICES, S.C.</t>
  </si>
  <si>
    <t>INSTITUTO POLITÉCNICO NACIONAL</t>
  </si>
  <si>
    <t>MAKE CONSULTORS, S.A. DE C.V.</t>
  </si>
  <si>
    <t>DESPACHO NAVARRO, LÓPEZ Y ASOCIADOS, S.C.</t>
  </si>
  <si>
    <t>PROYECTOS COMERCIALES DE PROTECCIÓN INTEGRAL, S.A. DE C.V.</t>
  </si>
  <si>
    <t>TRANSACTION LANGUAGE COMPANY, S.A. DE C.V.</t>
  </si>
  <si>
    <t>ARRENDAMIENTO DE MÁQUINA FRANQUEADORA Y MEDIDOR POSTAL</t>
  </si>
  <si>
    <t>ARRENDAMIENTO DE 140 EQUIPOS DE CÓMPUTO Y 4 IMPRESORAS PARA APLICAR EL EXAMEN DEL ENSAYO DEL CONCURSO PÚBLICO DE INGRESO A LA RAMA DIPLOMÁTICA-CONSULAR DEL SERVICIO EXTERIOR MEXICANO</t>
  </si>
  <si>
    <t>CONTRATACIÓN DE SERVICIOS INFORMATIVOS VÍA INTERNET</t>
  </si>
  <si>
    <t>SERVICIO DE LAVANDERÍA PARA LOS COMEDORES INSTITUCIONALES DE LA CANCILLERÍA</t>
  </si>
  <si>
    <t>ADQUISICIÓN DE ALIMENTOS PARA LOS COMEDORES INSTITUCIONALES DE LA CANCILLERÍA</t>
  </si>
  <si>
    <t>ADQUISICIÓN DE CÁRNICOS PARA LOS COMEDORES INSTITUCIONALES DE LA CANCILLERÍA</t>
  </si>
  <si>
    <t>ADQUISICIÓN DE ARREGLOS FLORALES PARA LOS COMEDORES INSTITUCIONALES DE LA CANCILLERÍA</t>
  </si>
  <si>
    <t>ADQUISICIÓN DE SÍNTESIS INFORMATIVA DE MEDIOS IMPRESOS</t>
  </si>
  <si>
    <t>CONTRATACIÓN DE LOS SERVICIOS EN DESTINO DE LA TRANSPORTACIÓN DEL MENAJE DE CASA EN LA RUTA VERACRUZ-MÉXICO, D.F.</t>
  </si>
  <si>
    <t>CONTRATACIÓN DE ESPACIOS PUBLICITARIOS A TRAVÉS DE MEDIOS IMPRESOS, PARA LA DIFUSIÓN DE LA CAMPAÑA "SERVICIOS QUE BRINDA LA SECRETARÍA DE RELACIONES EXTERIORES EN TERRITORIO NACIONAL", VERSIÓN "MUSEO DE LA CANCILLERÍA"</t>
  </si>
  <si>
    <t>CONTRATACIÓN DE LOS SERVICIOS DE LOGÍSTICA Y ORGANIZACIÓN NECESARIOS PARA LA CELEBRACIÓN DE "LA PRIMERA REUNIÓN DE TRABAJO SOBRE DESARROLLO DEL G-20"</t>
  </si>
  <si>
    <t>CONTRATACIÓN DEL SUMINISTRO DE GAS LP</t>
  </si>
  <si>
    <t>SERVCIO DE SUMINISTRO DE ABARROTES Y VÍVERES PARA LA ALIMENTACIÓN DE LOS MENORES INSCRITOS EN EL CENTRO DE DESARROLLO INFANTIL "ROSARIO CASTELLANOS"</t>
  </si>
  <si>
    <t>ADQUISICIÓN DE POLLO PARA LOS COMEDORES INSTITUCIONALES DE LA CANCILLERÍA</t>
  </si>
  <si>
    <t>CONTRATACIÓN DE ESPACIOS PUBLICITARIOS A TRAVÉS DE MEDIOS IMPRESOS, PARA LA DIFUSIÓN DE LA CAMPAÑA "PROTECCIÓN, ATENCIÓN Y DEFENSA DE LOS MEXICANOS DENTRO Y FUERA DEL TERRITORIO NACIONAL", VERSIÓN "PROTECCIÓN CONSULAR".</t>
  </si>
  <si>
    <t>SERVICIOS DE LABORATORIO PARA APLICAR ANÁLISIS CLÍNICOS A 60 PARTICIPANTES DE LOS CONCURSOS PÚBLICOS DE INGRESO AL SERVICIO EXTERIOR MEXICANO</t>
  </si>
  <si>
    <t>CONTRATACIÓN DE LOS SERVICIOS DE LOGÍSTICA Y ORGANIZACIÓN NECESARIOS PARA LA CELEBRACIÓN DE "LA  REUNIÓN DE SHERPAS DEL G20"</t>
  </si>
  <si>
    <t>ESPACIOS PUBLICITARIOS EN MEDIOS COMPLEMENTARIOS DE AEROPUERTOS INTERNACIONALES DE MÉXICO, PARA LA DIFUSIÓN DE LA CAMPAÑA "PROTECCIÓN, ATENCIÓN Y DEFENSA DE LOS MEXICANOS DENTRO Y FUERA DEL TERRITORIO NACIONAL", VERSIÓN PROTECCIÓN CONSULAR</t>
  </si>
  <si>
    <t>REVISIÓN EN ORIGINALES, PRUEBAS Y CONTRAPRUEBAS DEL MATERIAL DE LA REVISTA MEXICANA DE POLÍTICA EXTERIOR NÚMEROS 94, 95 Y 96</t>
  </si>
  <si>
    <t>IMPRESIÓN Y ENCUADERNACIÓN DE LA REVISTA MEXICANA DE POLÍTICA EXTERIOR NÚMEROS 94, 95 Y 96</t>
  </si>
  <si>
    <t>FORMACIÓN TIPOGRÁFICA DE LA REVISTA MEXICANA DE POLÍTICA EXTERIOR NÚMEROS 94, 95 Y 96</t>
  </si>
  <si>
    <t>ESPACIOS PUBLICITARIOS EN MEDIOS COMPLEMENTARIOS "PORTALES DE INTERNET", PARA LA DIFUSIÓN DE LA CAMPAÑA "PROTECCIÓN, ATENCIÓN Y DEFENSA DE LOS MEXICANOS DENTRO Y FUERA DEL TERRITORIO NACIONAL", VERSIÓN PROTECCIÓN CONSULAR</t>
  </si>
  <si>
    <t>ESPACIOS PUBLICITARIOS EN MEDIOS COMPLEMENTARIOS "RADIO", PARA LA DIFUSIÓN DE LA CAMPAÑA "PROTECCIÓN, ATENCIÓN Y DEFENSA DE LOS MEXICANOS DENTRO Y FUERA DEL TERRITORIO NACIONAL", VERSIÓN PROTECCIÓN CONSULAR</t>
  </si>
  <si>
    <t>CONTRATACIÓN DEL DIPLOMADO "CERTIFIED WEB DEVELOPER" PARA DOS SERVIDORES PÚBLICOS DE LA SECRETARÍA DE RELACIONES EXTERIORES, CON UNA DURACIÓN DE 120 HORAS.</t>
  </si>
  <si>
    <t>CONTRATACIÓN DE LOS SERVICIOS INTEGRALES NECESARIOS PARA LA ORGANIZACIÓN, LOGÍSTICA Y DESARROLLO DE LA CELEBRACIÓN DE LA "REUNIÓN MINISTERIAL PREPARATORIA DEL G-20"</t>
  </si>
  <si>
    <t>CONTRATACIÓN DE LOS SERVICIOS DE LOGÍSTICA Y ORGANIZACIÓN NECESARIOS PARA LA CELEBRACIÓN DEL 45 ANIVERSARIO DE LA FIRMA DEL TRATADO DE PROSCRIPCIÓN DE LAS ARMAS NUCLEARES EN LA AMÉRICA LATINA Y EL CARIBE.</t>
  </si>
  <si>
    <t>ESPACIOS PUBLICITARIOS EN MEDIOS COMPLEMENTARIOS EN LOS AEROPUERTOS INTERNACIONALES DE LA CIUDAD DE MÉXICO Y TOLUCA Y EN EL SISTEMA DE TRANSPORTE COLECTIVO DE LA CIUDAD DE MÉXICO, METRO, PARA LA DIFUSIÓN DE LA CAMPAÑA "PROTECCIÓN, ATENCIÓN Y DEFENSA DE LOS MIGRANTES DENTRO Y FUERA DEL TERRITORIO NACIONAL", VERSIÓN PROTECCIÓN CONSULAR.</t>
  </si>
  <si>
    <t>SERVICIO PARA LA PARTICIPACIÓN DE LA SECRETARÍA DE RELACIONES EXTERIORES EN EXPO COMPRAS DE GOBIERNO 2012.</t>
  </si>
  <si>
    <t>SUSCRIPCIÓN A PERIÓDICOS Y REVISTAS INTERNACIONALES</t>
  </si>
  <si>
    <t>SUSCRIPCIÓN A PERIÓDICOS Y REVISTAS NACIONALES</t>
  </si>
  <si>
    <t>SERVICIO DE ANÁLISIS INFORMATIVO DE LO DIFUNDIDO EN MEDIOS ELECTRÓNICOS A TRAVÉS DEL PORTAL "SISTEMA MEDIALOG"</t>
  </si>
  <si>
    <t>SERVICIO DE INVESTIGACIÓN DE OPINIÓN PARA CONOCER EL IMPACTO, LA COMPRENSIÓN Y EL GRADO DE ACEPTACIÓN QUE TIENE EL MENSAJE ENTRE EL PÚBLICO OBJETIVO AL QUE VA DIRIGIDO LA CAMPAÑA "PROTECCIÓN, ATENCIÓN Y DEFENSA DE LOS MIGRANTES DENTRO Y FUERA DE TERRITORIO NACIONAL"</t>
  </si>
  <si>
    <t>SERVICIO DE DUPLICADO DE DOCUMENTOS CON OPERADOR</t>
  </si>
  <si>
    <t>MANTENIMIENTO PREVENTIVO Y CORRECTIVO CON REFACCIONES A LOS EQUIPOS DE PRENSA OFFSET</t>
  </si>
  <si>
    <t>CONTRATACIÓN DE SERVICIOS DE HOSPEDAJE, ALIMENTACIÓN, PRODUCCIÓN, LOGÍSTICA Y ORGANIZACIÓN NECESARIOS PARA LA CELEBRACIÓN DE LA VISITA DE ESTADO DE BENEDICTO XVI</t>
  </si>
  <si>
    <t>MANTENIMIENTO PREVENTIVO Y CORRECTIVO PARA LOS EQUIPOS DE INSPECCIÓN DE OBJETOS POR MEDIO DE RAYOS "X"</t>
  </si>
  <si>
    <t>ADQUISICIÓN DE TOPCLIPS PARA LA DIRECCIÓN GENERAL DE DELEGACIONES</t>
  </si>
  <si>
    <t>REVISIÓN EN ORIGINALES, PRUEBAS Y CONTRAPRUEBAS DEL MATERIAL DE SIETE NÚMEROS DE LOS CUADERNOS DEL G20.</t>
  </si>
  <si>
    <t>FORMACIÓN TIPOGRÁFICA DE LA SERIE DE QUINCE NÚMEROS DEL CUADERNO DEL G20 (SIETE EN ESPAÑOL Y OCHO EN INGLÉS)</t>
  </si>
  <si>
    <t>IMPRESIÓN Y ENCUADERNACIÓN DE LOS CUADERNOS DEL G20, QUINCE NÚMEROS (SIETE EN ESPAÑOL Y OCHO EN INGLÉS)</t>
  </si>
  <si>
    <t>SERVICIO PARA LA REUNIÓN PLENARIA DEL GRUPO BINACIONAL MÉXICO-ESTADOS UNIDOS SOBRE PUENTES Y CRUCES INTERNACIONALES</t>
  </si>
  <si>
    <t>CONTRATACIÓN DE LOS SERVICIOS DE LOGÍSTICA Y ORGANIZACIÓN NECESARIOS PARA LA CELEBRACIÓN DEL "THINK-20"</t>
  </si>
  <si>
    <t>CONTRATACIÓN DE LOS SERVICIOS DE LOGÍSTICA Y ORGANIZACIÓN NECESARIOS PARA LA CELEBRACIÓN DEL LANZAMIENTO DEL INFORME "ESTADO MUNDIAL DE LA INFANCIA 2012: NIÑOS Y NIÑAS EN UN MUNDO URBANO"</t>
  </si>
  <si>
    <t>ADQUISICIÓN DE ARREGLOS FLORALES Y FRUTALES PARA CEREMONIAS CÍVICAS</t>
  </si>
  <si>
    <t>ESPACIOS PUBLICITARIOS EN MEDIOS COMPLEMENTARIOS "PORTALES DE INTERNET", PARA LA DIFUSIÓN DE LA CAMPAÑA "POLÍTICA EXTERIOR RESPONSABLE Y DE PROMOCIÓN", VERSIÓN PRESIDENCIA MEXICANA DEL G20</t>
  </si>
  <si>
    <t>ESPACIOS PUBLICITARIOS EN MEDIOS IMPRESOS, PARA LA DIFUSIÓN DE LA CAMPAÑA "POLÍTICA EXTERIOR RESPONSABLE Y DE PROMOCIÓN", VERSIÓN PRESIDENCIA MEXICANA DEL G20</t>
  </si>
  <si>
    <t>CONTRATACIÓN DEL SERVICIO DE LOCALIZACIÓN Y RASTREO SATELITAL (GPS) PARA 64 UNIDADES VEHICULARES DE LA SECRETARÍA DE RELACIONES EXTERIORES.</t>
  </si>
  <si>
    <t>CONTRATACIÓN DE LOS SERVICIOS INTEGRALES DE LOGÍSTICA Y ORGANIZACIÓN NECESARIOS PARA LA CELEBRACIÓN DEL "80 PERIODO DE SESIONES DEL COMITÉ JURÍDICO INTERAMERICANO DE LA OEA"</t>
  </si>
  <si>
    <t>ADQUISICIÓN DE UNIFORMES (CHALECOS) PARA EL ACTO CÍVICO DEL NATALICIO DE BENITO JUÁREZ GARCÍA 2012.</t>
  </si>
  <si>
    <t>ADQUISICIÓN DE BOX LUNCH PARA EL ACTO CÍVICO DEL NATALICIO DE BENITO JUÁREZ GARCÍA 2012.</t>
  </si>
  <si>
    <t>IMPRESIÓN DEL LIBRO "MÉXICO: RELACIÓN DE TRATADOS EN VIGOR 1836-2011"</t>
  </si>
  <si>
    <t>CONTRATACIÓN DE LOS SERVICIOS DE LOGÍSTICA Y ORGANIZACIÓN NECESARIOS PARA LA CELEBRACIÓN DE LA "REUNIÓN DE SHERPAS PREPARATORIA DEL G20"</t>
  </si>
  <si>
    <t>IMPARTICIÓN DE 3 (TRES) CURSOS SOBRE "CULTURA MEXICANA" EN LÍNEA.</t>
  </si>
  <si>
    <t>IMPARTICIÓN DE 5 (CINCO) CURSOS ESPECIALIZADOS (A LA MEDIDA) DE FRANCÉS INTERMEDIO AVANZADO, PARA MIEMBROS DEL SEM Y OTROS FUNCIONARIOS.</t>
  </si>
  <si>
    <t>IMPARICIÓN DE 4 (CUATRO) CURSOS DE ALEMÁN (NIVEL BÁSICO), A MIEMBROS DEL SEM Y OTROS FUNCIONARIOS.</t>
  </si>
  <si>
    <t>IMPARTICIÓN DE 2 (DOS) CURSOS DE IDIOMA CHINO (NIVEL BÁSICO), A MIEMBROS DEL SEM Y OTROS FUNCIONARIOS.</t>
  </si>
  <si>
    <t>IMPARTICIÓN DE 2 (DOS) CURSOS DE ARABE (NIVEL BÁSICO), A MIEMBROS DEL SEM Y OTROS FUNCIONARIOS.</t>
  </si>
  <si>
    <t>IMPARTICIÓN DE 5 (CINCO) CURSOS DE INGLÉS (NIVEL INTERMEDIO-AVANZADO), A MIEMBROS DEL SEM Y OTROS FUNCIONARIOS.</t>
  </si>
  <si>
    <t>ASEGURAMIENTO DE BIENES PATRIMONIALES DE LA SECRETARÍA.</t>
  </si>
  <si>
    <t xml:space="preserve">SERVICIO DE SEGURIDAD Y VIGILANCIA EN LOS INTERIORES Y EXTERIORES DE DIVERSOS INMUEBLES QUE OCUPAN LAS EMBAJADAS Y RESIDENCIAS, UBICADOS EN EL DISTRITO FEDERAL. </t>
  </si>
  <si>
    <t>SERVICIO DE SEGURIDAD Y VIGILANCIA PARA LAS INSTALACIONES DE LA SECRETARÍA, ASÍ COMO LA VIGILANCIA DE LOS BIENES DE SU PROPIEDAD.</t>
  </si>
  <si>
    <t>SERVICIO DE CARGA INTERNACIONAL.</t>
  </si>
  <si>
    <t>SERVICIO DE CARGA INTERNACIONAL CON DESTINO A ARGELIA, CUBA, IRÁN Y SERBIA.</t>
  </si>
  <si>
    <t xml:space="preserve">SERVICIO DE MANTENIMIENTO PREVENTIVO CON INSUMOS Y REFACCIONES MENORES Y MANTENIMIENTO CORRECTIVO SIN REFACCIONES A LAS INSTALACIONES ELÉCTRICAS DE ALTA Y BAJA TENSIÓN Y MANTENIMIENTO PREVENTIVO MAYOR CON REFACCIONES A LAS PLANTAS DE EMERGENCIA (EQUIPOS ELECTRÓGENOS).   </t>
  </si>
  <si>
    <t xml:space="preserve">SEGURO DE GASTOS MÉDICOS PARA LOS MIEMBROS DEL SEM EN EL EXTERIOR Y LOS EMPLEADOS LOCALES CONTRATADOS EN EUA Y CANADÁ. </t>
  </si>
  <si>
    <t>MANTENIMIENTO PREVENTIVO Y CORRECTIVO A LOS EQUIPOS DE TRADUCCIÓN DEL ÁREA DE CONFERENCIAS DE LA SECRETARÍA.</t>
  </si>
  <si>
    <t>MANTENIMIENTO PREVENTIVO Y CORRECTIVO CON REFACCIONES A LOS ELEVADORES Y ESCALERAS ELÉCTRICAS DEL EDIFICIO TLATELOLCO.</t>
  </si>
  <si>
    <t>MANTENIMIENTO PREVENTIVO Y CORRECTIVO CON REFACCIONES A LOS ELEVADORES DEL EDIFICIO TRIANGULAR DE LA SECRETARÍA .</t>
  </si>
  <si>
    <t xml:space="preserve">CONTRATACIÓN DEL SERVICIO DE UN CENTRO DE CONTACTO (CALL CENTER) PARA LA CONCERTACIÓN DE CITAS Y PROPORCIONAR INFORMES PARA LA OBTENCIÓN DEL PASAPORTE MEXICANO EN TERRITORIO NACIONAL. </t>
  </si>
  <si>
    <t>BASES DE COORDINACIÓN PARA EL USO DELPALCO NO. 19 DE LA SALA PRINCIPAL DEL PALACIO DE BELLAS ARTES.</t>
  </si>
  <si>
    <t>SERVICIO DE LIMPIEZA EN LA DELEGACIÓN DE CHIHUAHUA, CHIHUAHUA.</t>
  </si>
  <si>
    <t>SERVICIO DE CARGA NACIONAL.</t>
  </si>
  <si>
    <t>SERVICIO DE SEGURIDAD Y VIGILANCIA EN LA DELEGACIÓN EN TAMPICO, TAMAULIPAS.</t>
  </si>
  <si>
    <t>SERVICIO DE SEGURIDAD Y VIGILANCIA EN LA DELEGACIÓN EN ACAPULCO, GUERRERO.</t>
  </si>
  <si>
    <t>SERVICIO DE SEGURIDAD Y VIGILANCIA EN LA DELEGACIÓN EN QUERETARO, QUERÉTARO.</t>
  </si>
  <si>
    <t>SERVICIO DE SEGURIDAD Y VIGILANCIA EN LA DELEGACIÓN EN VILLAHERMOSA, TABASCO.</t>
  </si>
  <si>
    <t>SERVICIO DE SEGURIDAD Y VIGILANCIA EN LA DELEGACIÓN EN GUADALAJARA, JALISCO.</t>
  </si>
  <si>
    <t>SERVICIO DE SEGURIDAD Y VIGILANCIA EN LA DELEGACIÓN EN TEPIC, NAYARIT.</t>
  </si>
  <si>
    <t>SERVICIO DE MANTENIMIENTO PREVENTIVO CON INSUMOS Y REFACCIONES MENORES Y MANTENIMIENTO CORRECTIVO SIN REFACCIONES A LOS EQUIPOS DE LOS SISTEMAS DE FUERZA ININTERRUMPIBLE (UPS).</t>
  </si>
  <si>
    <t>SERVICIO DE SEGURIDAD Y VIGILANCIA EN LA DELEGACIÓN EN PACHUCA, HIDALGO.</t>
  </si>
  <si>
    <t>SERVICIO DE SEGURIDAD Y VIGILANCIA EN LA DELEGACIÓN EN SALTILLO, COAHUILA.</t>
  </si>
  <si>
    <t>SERVICIO DE SEGURIDAD Y VIGILANCIA EN LA DELEGACIÓN EN MORELIA, MICHOACÁN.</t>
  </si>
  <si>
    <t>IMPARTICIÓN DE CURSOS DE FRANCÉS.</t>
  </si>
  <si>
    <t>IMPARTICIÓN DE CURSOS DE INGLÉS.</t>
  </si>
  <si>
    <t>SERVICIO DE BACHILLERATO PARA SERVIDORES PUBLICOS DE LA SECRETARÍA.</t>
  </si>
  <si>
    <t>IMPARTICIÓN DE CURSOS EN MATERIA DE CÓMPUTO.</t>
  </si>
  <si>
    <t>SERVICIO DE SEGURIDAD Y VIGILANCIA EN LA DELEGACIÓN EN HERMOSILLO, SONORA.</t>
  </si>
  <si>
    <t>SERVICIO DE SEGURIDAD Y VIGILANCIA EN LA DELEGACIÓN EN PUEBLA, PUEBLA.</t>
  </si>
  <si>
    <t>SERVICIO DE SEGURIDAD Y VIGILANCIA EN LA DELEGACIÓN EN CUERNAVACA, MORELOS.</t>
  </si>
  <si>
    <t xml:space="preserve">SERVICIO DE RADIOCOMUNICACIÓN MÓVIL ESPECIALIZADA DE FLOTILLAS CON TECNOLOGÍA DIGITAL (RADIO TRUNKING DIGITAL) CON COBERTURA EN MÉXICO  Y ESTADOS UNIDOS. </t>
  </si>
  <si>
    <t>MANTENIMIENTO PREVENTIVO Y CORRECTIVO A LAS MOTOBOMBAS ELÉCTRICAS, JOCkEY Y MECÁNICAS CON MOTOR DIESEL; AL SISTEMA DE HIDRANTES CONTRA INCENDIO CONECTADO A ESTAS BOMBAS; Y AL EQUIPO FIJO CONTRA INCENDIO QUE SE ENCUENTRA EN EL HELIPUERTO DEL EDIFICIO TLATELOLCO, ASÍ COMO A LAS MOTOBOMBAS ELÉCTRICAS Y DE COMBUSTIÓN INTERNA  CON SUS RESPECTIVOS TABLEROS DE CONTROL  Y AL SISTEMA DE HIDRANTES CONTRA INCENDIO CONECTADO A DICHAS BOMBAS DEL EDIFICIO TRIANGULAR.</t>
  </si>
  <si>
    <t>SERVICIO DE MANTENIMIENTO PREVENTIVO Y CORRECTIVO CON REFACCIONES A LOS SISTEMAS DE AIRE ACONDICIONADO DEL EDIFICIO TRIANGULAR Y DELEGACIONES DE PASAPORTES EN EL ÁREA METROPOLITANA.</t>
  </si>
  <si>
    <t>SERVICIO DE MANTENIMIENTO PREVENTIVO Y CORRECTIVO CON REFACCIONES A LOS SISTEMAS DE AIRE ACONDICIONADO DEL EDIFICIO TLATELOLCO, ASÍ COMO A LOS SISTEMAS DE REFRIGERACIÓN DEL CENTRO DE DESARROLLO INFANTIL "ROSARIO CASTELLANOS", EDIFICIOS TLATELOLCO Y TRIANGULAR.</t>
  </si>
  <si>
    <t>SERVICIO DE ALIMENTACIÓN PARA EVENTOS ESPECIALES PARA EL EJERCICIO FISCAL 2012.</t>
  </si>
  <si>
    <t xml:space="preserve">FUNGIR COMO INTEGRANTE DE LA SUBCOMISIONES DE INGRESO DE LOS CONCURSOS PÚBLICOS GENERALES DE INGRESO A LAS RAMAS DIPLOMÁTICO-CONSULAR  Y TÉCNICO- ADMINISTRATIVA DEL SERVICIO EXTERIOR MEXICANO 2011, ASÍ COMO APOYAR EN LAS TAREAS RELACIONADAS CON LOS CITADOS CONCURSOS.  </t>
  </si>
  <si>
    <t xml:space="preserve">FUNGIR COMO INTEGRANTE DE LA SUBCOMISIÓN DE INGRESO DEL CONCURSO PÚBLICO GENERAL DE INGRESO A LA RAMA DIPLOMÁTICO-CONSULAR  DEL SERVICIO EXTERIOR MEXICANO 2011, ASÍ COMO APOYAR EN LAS TAREAS RELACIONADAS CON EL CITADO CONCURSO.  </t>
  </si>
  <si>
    <t xml:space="preserve">FUNGIR COMO INTEGRANTE DE LA SUBCOMISIÓN DE INGRESO DEL CONCURSO PÚBLICO GENERAL DE INGRESO A LA RAMA TÉCNICO-ADMINISTRATIVA DEL SERVICIO EXTERIOR MEXICANO 2011, ASÍ COMO APOYAR EN LAS TAREAS RELACIONADAS CON EL CITADO CONCURSO.  </t>
  </si>
  <si>
    <t>SERVICIO DE MANTENIMIENTO PREVENTIVO Y CORRECTIVO CON REFACCIONES AL PARQUE VEHÍCULAR DE LA SECRETARÍA.</t>
  </si>
  <si>
    <t>TESTIGO SOCIAL PARA LA CONTRATACIÓN DEL SEGURO DE GASTOS MÉDICOS  PARA EL PERSONAL DEL SERVICIO EXTERIOR MEXICANO ADSCRITO EN EL EXTERIOR  Y EL PERSONAL  DEL SERVICIO EXTERIOR MEXICANO EN MÉXICO QUE POR LA NATURALEZA DE SUS FUNCIONES REQUIERA ESTE SEGURO; ASÍ COMO PARA LOS PRESTADORES DE SERVICIO CONTRATADOS EN ESTADOS UNIDOS  DE AMÉRICA Y CANADÁ.</t>
  </si>
  <si>
    <t>ASESOR EXTERNO EN MATERIA DE SEGUROS PARA LA CONTRATACIÓN DEL SEGURO DE GASTOS MÉDICOS  PARA EL PERSONAL DEL SERVICIO EXTERIOR MEXICANO ADSCRITO EN EL EXTERIOR  Y EL PERSONAL  DEL SERVICIO EXTERIOR MEXICANO EN MÉXICO QUE POR LA NATURALEZA DE SUS FUNCIONES REQUIERA ESTE SEGURO; ASÍ COMO PARA LOS PRESTADORES DE SERVICIO CONTRATADOS EN ESTADOS UNIDOS  DE AMÉRICA Y CANADÁ.</t>
  </si>
  <si>
    <t xml:space="preserve">REPORTES DEL "SISTEMA DE ALERTA SÍSMICA DE LA CIUDAD DE MÉXICO" (SAS), ASÍ COMO EL SERVICIO DE DETECCIÓN AUTOMATIZADA DEL COMPORTAMIENTO DINÁMICO DE LA ESTRUCTURA DEL EDIFICIO TLATELOLCO. </t>
  </si>
  <si>
    <t xml:space="preserve">IMPARTICIÓN DE DIPLOMADOS, CURSOS, TALLERES Y ESPECIALIDADES DIRIGIDOS AL PERSONAL DE LA SECRETARÍA DE RELACIONES EXTERIORES. </t>
  </si>
  <si>
    <t>SERVICIOS DE DISEÑO, ELABORACIÓN, REPRODUCCIÓN, APLICACIÓN, CALIFICACIÓN Y ENTREGA DE RESULTADOS DEL EXAMEN PSICOLÓGICO QUE FORMA PARTE DE LAS DIVERSAS PRUEBAS QUE SE APLICARÁN EN LA SEGUNDA ETAPA ELIMINATORIA A LOS ASPIRANTES DE LOS CONCURSOS PÚBLICOS GENERALES DE INGRESO A LAS RAMAS DIPLOMÁTICO-CONSULAR Y TÉCNICO-ADMINISTRATIVA DEL SERVICIO EXTERIOR MEXICANO 2012.</t>
  </si>
  <si>
    <t>SERVICIO INTEGRAL DE PRODUCCIÓN, LOGÍSTICA, ORGANIZACIÓN, TRANSPORTE CONVENCIONAL, TRANSPORTE BLINDADO Y EQUIPO DE SEGURIDAD PARA LA CELEBRACIÓN DE LA “VISITA DE ESTADO DE SU SANTIDAD BENEDICTO XVI, JEFE DE ESTADO DE LA CIUDAD DEL VATICANO A MÉXICO”, A CELEBRARSE DEL 19 AL 27 DE MARZO DE 2012, EN LA CIUDAD DE GUANAJUATO, GTO.</t>
  </si>
  <si>
    <t xml:space="preserve">DESARROLLO DE 7 AUDITORÍAS DE MANTENIMIENTO Y 5 AUDITORÍAS DE RECERTIIFICACIÓN BAJO LA NORMA ISO 9001:2008 PARA EVALUAR LOS PROCESOS QUE INTEGRAN EL SISTEMA DE GESTIÓN DE LA CALIDAD DE LA SECRETARÍA. </t>
  </si>
  <si>
    <t>IMPARTICIÓN DE CURSOS DE DESARROLLO HUMANO.</t>
  </si>
  <si>
    <t>IMPARTICIÓN DE 8 (OCHO) TALLERES DE GÉNERO.</t>
  </si>
  <si>
    <t xml:space="preserve">PRESENTACIÓN DEL DICTAMEN DE CUMPLIMIENTO DE OBLIGACIONES FISCALES DEL EJERCICIO 2011. </t>
  </si>
  <si>
    <t>SERVICIO DE SEGURIDAD Y VIGILANCIA EN LA DELEGACIÓN DE MONTERREY, NUEVO LEÓN.</t>
  </si>
  <si>
    <t>INICIO DE VIGENCIA</t>
  </si>
  <si>
    <t>CONCLUSIÓN DE VIGENCIA</t>
  </si>
  <si>
    <t>6'896,551.72</t>
  </si>
  <si>
    <t>ADJUDICACIÓN DIRECTA. ART. 41-XX-LAASSP</t>
  </si>
  <si>
    <t>ESTE PEDIDO FUE MODIFICADO PARA AMPLIAR LOS CONCEPTOS DEL SERVICIO, INCREMENTÁNDOSE EL MONTO ORIGINAL.</t>
  </si>
  <si>
    <t xml:space="preserve">SERVICIO DE EMISIÓN DEL BOLETÍN "LAZOS", ELABORADO POR EL INSTITUTO  DE LOS MEXICANOS EN EL EXTERIOR. </t>
  </si>
  <si>
    <t xml:space="preserve">                                                           Responsable de la Información: Dirección General de Bienes Inmuebles y Recursos Materiales</t>
  </si>
  <si>
    <t>Comprende el periodo enero-marzo de 2012</t>
  </si>
  <si>
    <t>ADQUISICIONES, ARRENDAMIENTOS Y SERVICIOS CORRESPONDIENTES AL PRIMER TRIMESTRE DE 2012</t>
  </si>
</sst>
</file>

<file path=xl/styles.xml><?xml version="1.0" encoding="utf-8"?>
<styleSheet xmlns="http://schemas.openxmlformats.org/spreadsheetml/2006/main">
  <numFmts count="3">
    <numFmt numFmtId="44" formatCode="_-&quot;$&quot;* #,##0.00_-;\-&quot;$&quot;* #,##0.00_-;_-&quot;$&quot;* &quot;-&quot;??_-;_-@_-"/>
    <numFmt numFmtId="43" formatCode="_-* #,##0.00_-;\-* #,##0.00_-;_-* &quot;-&quot;??_-;_-@_-"/>
    <numFmt numFmtId="164" formatCode="#,##0.00;[Red]#,##0.00"/>
  </numFmts>
  <fonts count="9">
    <font>
      <sz val="10"/>
      <name val="Arial"/>
    </font>
    <font>
      <sz val="10"/>
      <name val="Arial"/>
      <family val="2"/>
    </font>
    <font>
      <b/>
      <sz val="9"/>
      <name val="Arial"/>
      <family val="2"/>
    </font>
    <font>
      <sz val="8"/>
      <name val="Arial"/>
      <family val="2"/>
    </font>
    <font>
      <b/>
      <sz val="8"/>
      <name val="Arial"/>
      <family val="2"/>
    </font>
    <font>
      <sz val="10"/>
      <name val="Arial"/>
      <family val="2"/>
    </font>
    <font>
      <sz val="9"/>
      <name val="Arial Narrow"/>
      <family val="2"/>
    </font>
    <font>
      <sz val="8"/>
      <name val="Tahoma"/>
      <family val="2"/>
    </font>
    <font>
      <sz val="8"/>
      <name val="Arial Narrow"/>
      <family val="2"/>
    </font>
  </fonts>
  <fills count="4">
    <fill>
      <patternFill patternType="none"/>
    </fill>
    <fill>
      <patternFill patternType="gray125"/>
    </fill>
    <fill>
      <patternFill patternType="solid">
        <fgColor indexed="4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top style="thin">
        <color indexed="64"/>
      </top>
      <bottom style="thin">
        <color indexed="64"/>
      </bottom>
      <diagonal/>
    </border>
    <border>
      <left/>
      <right/>
      <top/>
      <bottom style="double">
        <color indexed="64"/>
      </bottom>
      <diagonal/>
    </border>
  </borders>
  <cellStyleXfs count="4">
    <xf numFmtId="0" fontId="0" fillId="0" borderId="0">
      <alignment vertical="top"/>
    </xf>
    <xf numFmtId="44" fontId="5" fillId="0" borderId="0" applyFont="0" applyFill="0" applyBorder="0" applyAlignment="0" applyProtection="0"/>
    <xf numFmtId="0" fontId="1" fillId="0" borderId="0"/>
    <xf numFmtId="43" fontId="1" fillId="0" borderId="0" applyFont="0" applyFill="0" applyBorder="0" applyAlignment="0" applyProtection="0"/>
  </cellStyleXfs>
  <cellXfs count="41">
    <xf numFmtId="0" fontId="0" fillId="0" borderId="0" xfId="0" applyAlignment="1"/>
    <xf numFmtId="0" fontId="0" fillId="0" borderId="0" xfId="0" applyAlignment="1">
      <alignment vertical="center"/>
    </xf>
    <xf numFmtId="0" fontId="2" fillId="0" borderId="0" xfId="0" applyFont="1" applyFill="1" applyAlignment="1">
      <alignment horizontal="center" vertical="center" wrapText="1"/>
    </xf>
    <xf numFmtId="0" fontId="2" fillId="2" borderId="0" xfId="0" applyFont="1" applyFill="1" applyAlignment="1">
      <alignment horizontal="center" vertical="center" wrapText="1"/>
    </xf>
    <xf numFmtId="0" fontId="0" fillId="0" borderId="0" xfId="0" applyFill="1" applyAlignment="1"/>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14" fontId="3" fillId="0" borderId="1" xfId="0" applyNumberFormat="1" applyFont="1" applyFill="1" applyBorder="1" applyAlignment="1">
      <alignment horizontal="center" vertical="center"/>
    </xf>
    <xf numFmtId="15" fontId="6" fillId="0" borderId="0" xfId="0" applyNumberFormat="1" applyFont="1" applyFill="1" applyBorder="1" applyAlignment="1" applyProtection="1">
      <alignment horizontal="center" vertical="center" wrapText="1"/>
      <protection locked="0"/>
    </xf>
    <xf numFmtId="0" fontId="0" fillId="0" borderId="0" xfId="0" applyBorder="1" applyAlignment="1"/>
    <xf numFmtId="0" fontId="2" fillId="0" borderId="0" xfId="0" applyFont="1" applyFill="1" applyBorder="1" applyAlignment="1">
      <alignment horizontal="center" vertical="center" wrapText="1"/>
    </xf>
    <xf numFmtId="15" fontId="7" fillId="0" borderId="0" xfId="0" applyNumberFormat="1" applyFont="1" applyFill="1" applyBorder="1" applyAlignment="1">
      <alignment horizontal="center" vertical="center" wrapText="1"/>
    </xf>
    <xf numFmtId="15" fontId="7" fillId="0" borderId="0" xfId="0" applyNumberFormat="1" applyFont="1" applyFill="1" applyBorder="1" applyAlignment="1">
      <alignment horizontal="center" vertical="center"/>
    </xf>
    <xf numFmtId="15" fontId="7" fillId="0" borderId="0" xfId="0" applyNumberFormat="1" applyFont="1" applyBorder="1" applyAlignment="1">
      <alignment horizontal="center" vertical="center" wrapText="1"/>
    </xf>
    <xf numFmtId="15" fontId="7" fillId="3" borderId="0" xfId="0" applyNumberFormat="1" applyFont="1" applyFill="1" applyBorder="1" applyAlignment="1">
      <alignment horizontal="center" vertical="center" wrapText="1"/>
    </xf>
    <xf numFmtId="49" fontId="3" fillId="0" borderId="1" xfId="0" applyNumberFormat="1" applyFont="1" applyFill="1" applyBorder="1" applyAlignment="1">
      <alignment horizontal="justify" vertical="center" wrapText="1"/>
    </xf>
    <xf numFmtId="49" fontId="3" fillId="0" borderId="1" xfId="0" applyNumberFormat="1" applyFont="1" applyFill="1" applyBorder="1" applyAlignment="1">
      <alignment horizontal="center" vertical="center" wrapText="1"/>
    </xf>
    <xf numFmtId="14" fontId="3" fillId="0" borderId="1" xfId="0" applyNumberFormat="1" applyFont="1" applyFill="1" applyBorder="1" applyAlignment="1" applyProtection="1">
      <alignment horizontal="center" vertical="center" wrapText="1"/>
      <protection locked="0"/>
    </xf>
    <xf numFmtId="14" fontId="3" fillId="0" borderId="1" xfId="0" applyNumberFormat="1" applyFont="1" applyFill="1" applyBorder="1" applyAlignment="1">
      <alignment horizontal="center" vertical="center" wrapText="1"/>
    </xf>
    <xf numFmtId="4" fontId="3" fillId="0" borderId="5" xfId="0" applyNumberFormat="1" applyFont="1" applyFill="1" applyBorder="1" applyAlignment="1">
      <alignment horizontal="center" vertical="center" wrapText="1"/>
    </xf>
    <xf numFmtId="4" fontId="3" fillId="0" borderId="5" xfId="0" applyNumberFormat="1" applyFont="1" applyFill="1" applyBorder="1" applyAlignment="1">
      <alignment horizontal="center" vertical="center"/>
    </xf>
    <xf numFmtId="164" fontId="3" fillId="0" borderId="1" xfId="2" applyNumberFormat="1" applyFont="1" applyFill="1" applyBorder="1" applyAlignment="1">
      <alignment horizontal="center" vertical="center" wrapText="1"/>
    </xf>
    <xf numFmtId="164" fontId="3" fillId="0" borderId="1" xfId="3" applyNumberFormat="1" applyFont="1" applyFill="1" applyBorder="1" applyAlignment="1">
      <alignment horizontal="center" vertical="center" wrapText="1"/>
    </xf>
    <xf numFmtId="4" fontId="3" fillId="0" borderId="1" xfId="1" applyNumberFormat="1" applyFont="1" applyFill="1" applyBorder="1" applyAlignment="1" applyProtection="1">
      <alignment horizontal="center" vertical="center" wrapText="1"/>
      <protection locked="0"/>
    </xf>
    <xf numFmtId="4" fontId="3" fillId="0" borderId="5" xfId="1" applyNumberFormat="1" applyFont="1" applyFill="1" applyBorder="1" applyAlignment="1" applyProtection="1">
      <alignment horizontal="center" vertical="center" wrapText="1"/>
      <protection locked="0"/>
    </xf>
    <xf numFmtId="4" fontId="3" fillId="0" borderId="5" xfId="1" applyNumberFormat="1" applyFont="1" applyFill="1" applyBorder="1" applyAlignment="1" applyProtection="1">
      <alignment horizontal="center" vertical="center" wrapText="1"/>
    </xf>
    <xf numFmtId="4"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justify" vertical="center"/>
    </xf>
    <xf numFmtId="4" fontId="3" fillId="0" borderId="0" xfId="0" applyNumberFormat="1" applyFont="1" applyFill="1" applyBorder="1" applyAlignment="1">
      <alignment horizontal="center" vertical="center"/>
    </xf>
    <xf numFmtId="4" fontId="3" fillId="0" borderId="1" xfId="0" applyNumberFormat="1" applyFont="1" applyFill="1" applyBorder="1" applyAlignment="1">
      <alignment horizontal="justify" vertical="center" wrapText="1"/>
    </xf>
    <xf numFmtId="4" fontId="3" fillId="0" borderId="1" xfId="0" applyNumberFormat="1" applyFont="1" applyFill="1" applyBorder="1" applyAlignment="1">
      <alignment horizontal="center" vertical="center"/>
    </xf>
    <xf numFmtId="4" fontId="3" fillId="0" borderId="5" xfId="0" quotePrefix="1" applyNumberFormat="1" applyFont="1" applyFill="1" applyBorder="1" applyAlignment="1">
      <alignment horizontal="center" vertical="center"/>
    </xf>
    <xf numFmtId="0" fontId="2" fillId="0" borderId="6" xfId="0" applyFont="1" applyBorder="1" applyAlignment="1">
      <alignment horizontal="center"/>
    </xf>
    <xf numFmtId="0" fontId="1" fillId="0" borderId="0" xfId="0" applyFont="1" applyAlignment="1">
      <alignment horizontal="center"/>
    </xf>
    <xf numFmtId="0" fontId="4" fillId="0" borderId="0" xfId="0" applyFont="1" applyAlignment="1">
      <alignment horizontal="right" vertical="center"/>
    </xf>
    <xf numFmtId="0" fontId="4" fillId="0" borderId="0" xfId="0" applyFont="1" applyAlignment="1">
      <alignment horizontal="right"/>
    </xf>
    <xf numFmtId="14" fontId="8"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justify" vertical="center" wrapText="1"/>
      <protection locked="0"/>
    </xf>
  </cellXfs>
  <cellStyles count="4">
    <cellStyle name="Millares 2" xfId="3"/>
    <cellStyle name="Moneda" xfId="1" builtinId="4"/>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1</xdr:col>
      <xdr:colOff>257175</xdr:colOff>
      <xdr:row>4</xdr:row>
      <xdr:rowOff>161925</xdr:rowOff>
    </xdr:to>
    <xdr:pic>
      <xdr:nvPicPr>
        <xdr:cNvPr id="1049"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19050" y="28575"/>
          <a:ext cx="1190625" cy="790575"/>
        </a:xfrm>
        <a:prstGeom prst="rect">
          <a:avLst/>
        </a:prstGeom>
        <a:noFill/>
        <a:ln w="1">
          <a:noFill/>
          <a:miter lim="800000"/>
          <a:headEnd/>
          <a:tailEnd/>
        </a:ln>
        <a:effectLst/>
      </xdr:spPr>
    </xdr:pic>
    <xdr:clientData/>
  </xdr:twoCellAnchor>
  <xdr:twoCellAnchor>
    <xdr:from>
      <xdr:col>3</xdr:col>
      <xdr:colOff>0</xdr:colOff>
      <xdr:row>55</xdr:row>
      <xdr:rowOff>0</xdr:rowOff>
    </xdr:from>
    <xdr:to>
      <xdr:col>4</xdr:col>
      <xdr:colOff>3114675</xdr:colOff>
      <xdr:row>55</xdr:row>
      <xdr:rowOff>0</xdr:rowOff>
    </xdr:to>
    <xdr:sp macro="" textlink="">
      <xdr:nvSpPr>
        <xdr:cNvPr id="1100" name="Text Box 76"/>
        <xdr:cNvSpPr txBox="1">
          <a:spLocks noChangeArrowheads="1"/>
        </xdr:cNvSpPr>
      </xdr:nvSpPr>
      <xdr:spPr bwMode="auto">
        <a:xfrm>
          <a:off x="3114675" y="29317950"/>
          <a:ext cx="249555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just" rtl="0">
            <a:defRPr sz="1000"/>
          </a:pPr>
          <a:r>
            <a:rPr lang="en-US" sz="1000" b="0" i="0" strike="noStrike">
              <a:solidFill>
                <a:srgbClr val="000000"/>
              </a:solidFill>
              <a:latin typeface="Arial"/>
              <a:cs typeface="Arial"/>
            </a:rPr>
            <a:t>1.  EL IMPORTE DE LOS  CONTRATOS     FUERON  PACTADOS EN DÓLARES AMERICANOS PAGADERO AL TIPO DE CAMBIO VIGENTE EN LA FECHA DE LA FACTURACIÓN. EL IMPORTE EN PESOS MEXICANOS QUE SE SEÑALA EN EL PRESENTE REPORTE FUE PROPORCIONADO POR LA DIRECCIÓN GENERAL DE COMUNICACIÓN SOCIAL.</a:t>
          </a:r>
        </a:p>
      </xdr:txBody>
    </xdr:sp>
    <xdr:clientData/>
  </xdr:twoCellAnchor>
  <xdr:twoCellAnchor>
    <xdr:from>
      <xdr:col>3</xdr:col>
      <xdr:colOff>0</xdr:colOff>
      <xdr:row>55</xdr:row>
      <xdr:rowOff>0</xdr:rowOff>
    </xdr:from>
    <xdr:to>
      <xdr:col>4</xdr:col>
      <xdr:colOff>3114675</xdr:colOff>
      <xdr:row>55</xdr:row>
      <xdr:rowOff>0</xdr:rowOff>
    </xdr:to>
    <xdr:sp macro="" textlink="">
      <xdr:nvSpPr>
        <xdr:cNvPr id="1101" name="Text Box 77"/>
        <xdr:cNvSpPr txBox="1">
          <a:spLocks noChangeArrowheads="1"/>
        </xdr:cNvSpPr>
      </xdr:nvSpPr>
      <xdr:spPr bwMode="auto">
        <a:xfrm>
          <a:off x="3114675" y="29317950"/>
          <a:ext cx="249555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just" rtl="0">
            <a:defRPr sz="1000"/>
          </a:pPr>
          <a:r>
            <a:rPr lang="en-US" sz="1000" b="0" i="0" strike="noStrike">
              <a:solidFill>
                <a:srgbClr val="000000"/>
              </a:solidFill>
              <a:latin typeface="Arial"/>
              <a:cs typeface="Arial"/>
            </a:rPr>
            <a:t>2.  EL IMPORTE DEL CONTRATO  AD-48/01 NO CAUSA IMPUESTO AL VALOR AGREGADO DE ACUERDO A LA INFORMACIÓN PROPORCIONADA POR LA DIRECCIÓN GENERAL DE COMUNICACIÓN SOCIAL.</a:t>
          </a:r>
        </a:p>
      </xdr:txBody>
    </xdr:sp>
    <xdr:clientData/>
  </xdr:twoCellAnchor>
  <xdr:twoCellAnchor>
    <xdr:from>
      <xdr:col>3</xdr:col>
      <xdr:colOff>0</xdr:colOff>
      <xdr:row>55</xdr:row>
      <xdr:rowOff>0</xdr:rowOff>
    </xdr:from>
    <xdr:to>
      <xdr:col>4</xdr:col>
      <xdr:colOff>3114675</xdr:colOff>
      <xdr:row>55</xdr:row>
      <xdr:rowOff>0</xdr:rowOff>
    </xdr:to>
    <xdr:sp macro="" textlink="">
      <xdr:nvSpPr>
        <xdr:cNvPr id="1102" name="Text Box 78"/>
        <xdr:cNvSpPr txBox="1">
          <a:spLocks noChangeArrowheads="1"/>
        </xdr:cNvSpPr>
      </xdr:nvSpPr>
      <xdr:spPr bwMode="auto">
        <a:xfrm>
          <a:off x="3114675" y="29317950"/>
          <a:ext cx="2495550" cy="0"/>
        </a:xfrm>
        <a:prstGeom prst="rect">
          <a:avLst/>
        </a:prstGeom>
        <a:solidFill>
          <a:srgbClr val="FFFFFF"/>
        </a:solidFill>
        <a:ln w="9525">
          <a:noFill/>
          <a:miter lim="800000"/>
          <a:headEnd/>
          <a:tailEnd/>
        </a:ln>
      </xdr:spPr>
    </xdr:sp>
    <xdr:clientData/>
  </xdr:twoCellAnchor>
  <xdr:twoCellAnchor>
    <xdr:from>
      <xdr:col>3</xdr:col>
      <xdr:colOff>0</xdr:colOff>
      <xdr:row>55</xdr:row>
      <xdr:rowOff>0</xdr:rowOff>
    </xdr:from>
    <xdr:to>
      <xdr:col>4</xdr:col>
      <xdr:colOff>3114675</xdr:colOff>
      <xdr:row>55</xdr:row>
      <xdr:rowOff>0</xdr:rowOff>
    </xdr:to>
    <xdr:sp macro="" textlink="">
      <xdr:nvSpPr>
        <xdr:cNvPr id="1103" name="Text Box 79"/>
        <xdr:cNvSpPr txBox="1">
          <a:spLocks noChangeArrowheads="1"/>
        </xdr:cNvSpPr>
      </xdr:nvSpPr>
      <xdr:spPr bwMode="auto">
        <a:xfrm>
          <a:off x="3114675" y="29317950"/>
          <a:ext cx="2495550" cy="0"/>
        </a:xfrm>
        <a:prstGeom prst="rect">
          <a:avLst/>
        </a:prstGeom>
        <a:solidFill>
          <a:srgbClr val="FFFFFF"/>
        </a:solidFill>
        <a:ln w="9525">
          <a:noFill/>
          <a:miter lim="800000"/>
          <a:headEnd/>
          <a:tailEnd/>
        </a:ln>
      </xdr:spPr>
    </xdr:sp>
    <xdr:clientData/>
  </xdr:twoCellAnchor>
  <xdr:twoCellAnchor>
    <xdr:from>
      <xdr:col>2</xdr:col>
      <xdr:colOff>752475</xdr:colOff>
      <xdr:row>55</xdr:row>
      <xdr:rowOff>0</xdr:rowOff>
    </xdr:from>
    <xdr:to>
      <xdr:col>4</xdr:col>
      <xdr:colOff>2390775</xdr:colOff>
      <xdr:row>55</xdr:row>
      <xdr:rowOff>0</xdr:rowOff>
    </xdr:to>
    <xdr:sp macro="" textlink="">
      <xdr:nvSpPr>
        <xdr:cNvPr id="1104" name="Text Box 80"/>
        <xdr:cNvSpPr txBox="1">
          <a:spLocks noChangeArrowheads="1"/>
        </xdr:cNvSpPr>
      </xdr:nvSpPr>
      <xdr:spPr bwMode="auto">
        <a:xfrm>
          <a:off x="2790825" y="29317950"/>
          <a:ext cx="2819400" cy="0"/>
        </a:xfrm>
        <a:prstGeom prst="rect">
          <a:avLst/>
        </a:prstGeom>
        <a:solidFill>
          <a:srgbClr val="FFFFFF"/>
        </a:solidFill>
        <a:ln w="9525">
          <a:noFill/>
          <a:miter lim="800000"/>
          <a:headEnd/>
          <a:tailEnd/>
        </a:ln>
      </xdr:spPr>
    </xdr:sp>
    <xdr:clientData/>
  </xdr:twoCellAnchor>
  <xdr:twoCellAnchor>
    <xdr:from>
      <xdr:col>3</xdr:col>
      <xdr:colOff>0</xdr:colOff>
      <xdr:row>55</xdr:row>
      <xdr:rowOff>0</xdr:rowOff>
    </xdr:from>
    <xdr:to>
      <xdr:col>4</xdr:col>
      <xdr:colOff>3114675</xdr:colOff>
      <xdr:row>55</xdr:row>
      <xdr:rowOff>0</xdr:rowOff>
    </xdr:to>
    <xdr:sp macro="" textlink="">
      <xdr:nvSpPr>
        <xdr:cNvPr id="1105" name="Text Box 81"/>
        <xdr:cNvSpPr txBox="1">
          <a:spLocks noChangeArrowheads="1"/>
        </xdr:cNvSpPr>
      </xdr:nvSpPr>
      <xdr:spPr bwMode="auto">
        <a:xfrm>
          <a:off x="3114675" y="29317950"/>
          <a:ext cx="249555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just" rtl="0">
            <a:defRPr sz="1000"/>
          </a:pPr>
          <a:r>
            <a:rPr lang="en-US" sz="1000" b="0" i="0" strike="noStrike">
              <a:solidFill>
                <a:srgbClr val="000000"/>
              </a:solidFill>
              <a:latin typeface="Arial"/>
              <a:cs typeface="Arial"/>
            </a:rPr>
            <a:t>1.  EL IMPORTE DE LOS  CONTRATOS     FUERON  PACTADOS EN DÓLARES AMERICANOS PAGADERO AL TIPO DE CAMBIO VIGENTE EN LA FECHA DE LA FACTURACIÓN. EL IMPORTE EN PESOS MEXICANOS QUE SE SEÑALA EN EL PRESENTE REPORTE FUE PROPORCIONADO POR LA DIRECCIÓN GENERAL DE COMUNICACIÓN SOCIAL.</a:t>
          </a:r>
        </a:p>
      </xdr:txBody>
    </xdr:sp>
    <xdr:clientData/>
  </xdr:twoCellAnchor>
  <xdr:twoCellAnchor>
    <xdr:from>
      <xdr:col>3</xdr:col>
      <xdr:colOff>0</xdr:colOff>
      <xdr:row>55</xdr:row>
      <xdr:rowOff>0</xdr:rowOff>
    </xdr:from>
    <xdr:to>
      <xdr:col>4</xdr:col>
      <xdr:colOff>3114675</xdr:colOff>
      <xdr:row>55</xdr:row>
      <xdr:rowOff>0</xdr:rowOff>
    </xdr:to>
    <xdr:sp macro="" textlink="">
      <xdr:nvSpPr>
        <xdr:cNvPr id="1106" name="Text Box 82"/>
        <xdr:cNvSpPr txBox="1">
          <a:spLocks noChangeArrowheads="1"/>
        </xdr:cNvSpPr>
      </xdr:nvSpPr>
      <xdr:spPr bwMode="auto">
        <a:xfrm>
          <a:off x="3114675" y="29317950"/>
          <a:ext cx="249555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just" rtl="0">
            <a:defRPr sz="1000"/>
          </a:pPr>
          <a:r>
            <a:rPr lang="en-US" sz="1000" b="0" i="0" strike="noStrike">
              <a:solidFill>
                <a:srgbClr val="000000"/>
              </a:solidFill>
              <a:latin typeface="Arial"/>
              <a:cs typeface="Arial"/>
            </a:rPr>
            <a:t>2.  EL IMPORTE DEL CONTRATO  AD-48/01 NO CAUSA IMPUESTO AL VALOR AGREGADO DE ACUERDO A LA INFORMACIÓN PROPORCIONADA POR LA DIRECCIÓN GENERAL DE COMUNICACIÓN SOCIAL.</a:t>
          </a:r>
        </a:p>
      </xdr:txBody>
    </xdr:sp>
    <xdr:clientData/>
  </xdr:twoCellAnchor>
  <xdr:twoCellAnchor>
    <xdr:from>
      <xdr:col>3</xdr:col>
      <xdr:colOff>0</xdr:colOff>
      <xdr:row>55</xdr:row>
      <xdr:rowOff>0</xdr:rowOff>
    </xdr:from>
    <xdr:to>
      <xdr:col>4</xdr:col>
      <xdr:colOff>3114675</xdr:colOff>
      <xdr:row>55</xdr:row>
      <xdr:rowOff>0</xdr:rowOff>
    </xdr:to>
    <xdr:sp macro="" textlink="">
      <xdr:nvSpPr>
        <xdr:cNvPr id="1107" name="Text Box 83"/>
        <xdr:cNvSpPr txBox="1">
          <a:spLocks noChangeArrowheads="1"/>
        </xdr:cNvSpPr>
      </xdr:nvSpPr>
      <xdr:spPr bwMode="auto">
        <a:xfrm>
          <a:off x="3114675" y="29317950"/>
          <a:ext cx="2495550" cy="0"/>
        </a:xfrm>
        <a:prstGeom prst="rect">
          <a:avLst/>
        </a:prstGeom>
        <a:solidFill>
          <a:srgbClr val="FFFFFF"/>
        </a:solidFill>
        <a:ln w="9525">
          <a:noFill/>
          <a:miter lim="800000"/>
          <a:headEnd/>
          <a:tailEnd/>
        </a:ln>
      </xdr:spPr>
    </xdr:sp>
    <xdr:clientData/>
  </xdr:twoCellAnchor>
  <xdr:twoCellAnchor>
    <xdr:from>
      <xdr:col>3</xdr:col>
      <xdr:colOff>0</xdr:colOff>
      <xdr:row>55</xdr:row>
      <xdr:rowOff>0</xdr:rowOff>
    </xdr:from>
    <xdr:to>
      <xdr:col>4</xdr:col>
      <xdr:colOff>3114675</xdr:colOff>
      <xdr:row>55</xdr:row>
      <xdr:rowOff>0</xdr:rowOff>
    </xdr:to>
    <xdr:sp macro="" textlink="">
      <xdr:nvSpPr>
        <xdr:cNvPr id="1108" name="Text Box 84"/>
        <xdr:cNvSpPr txBox="1">
          <a:spLocks noChangeArrowheads="1"/>
        </xdr:cNvSpPr>
      </xdr:nvSpPr>
      <xdr:spPr bwMode="auto">
        <a:xfrm>
          <a:off x="3114675" y="29317950"/>
          <a:ext cx="2495550" cy="0"/>
        </a:xfrm>
        <a:prstGeom prst="rect">
          <a:avLst/>
        </a:prstGeom>
        <a:solidFill>
          <a:srgbClr val="FFFFFF"/>
        </a:solidFill>
        <a:ln w="9525">
          <a:noFill/>
          <a:miter lim="800000"/>
          <a:headEnd/>
          <a:tailEnd/>
        </a:ln>
      </xdr:spPr>
    </xdr:sp>
    <xdr:clientData/>
  </xdr:twoCellAnchor>
  <xdr:twoCellAnchor>
    <xdr:from>
      <xdr:col>2</xdr:col>
      <xdr:colOff>752475</xdr:colOff>
      <xdr:row>55</xdr:row>
      <xdr:rowOff>0</xdr:rowOff>
    </xdr:from>
    <xdr:to>
      <xdr:col>4</xdr:col>
      <xdr:colOff>2390775</xdr:colOff>
      <xdr:row>55</xdr:row>
      <xdr:rowOff>0</xdr:rowOff>
    </xdr:to>
    <xdr:sp macro="" textlink="">
      <xdr:nvSpPr>
        <xdr:cNvPr id="1109" name="Text Box 85"/>
        <xdr:cNvSpPr txBox="1">
          <a:spLocks noChangeArrowheads="1"/>
        </xdr:cNvSpPr>
      </xdr:nvSpPr>
      <xdr:spPr bwMode="auto">
        <a:xfrm>
          <a:off x="2790825" y="29317950"/>
          <a:ext cx="2819400" cy="0"/>
        </a:xfrm>
        <a:prstGeom prst="rect">
          <a:avLst/>
        </a:prstGeom>
        <a:solidFill>
          <a:srgbClr val="FFFFFF"/>
        </a:solidFill>
        <a:ln w="9525">
          <a:noFill/>
          <a:miter lim="800000"/>
          <a:headEnd/>
          <a:tailEnd/>
        </a:ln>
      </xdr:spPr>
    </xdr:sp>
    <xdr:clientData/>
  </xdr:twoCellAnchor>
  <xdr:twoCellAnchor>
    <xdr:from>
      <xdr:col>3</xdr:col>
      <xdr:colOff>0</xdr:colOff>
      <xdr:row>55</xdr:row>
      <xdr:rowOff>0</xdr:rowOff>
    </xdr:from>
    <xdr:to>
      <xdr:col>4</xdr:col>
      <xdr:colOff>3114675</xdr:colOff>
      <xdr:row>55</xdr:row>
      <xdr:rowOff>0</xdr:rowOff>
    </xdr:to>
    <xdr:sp macro="" textlink="">
      <xdr:nvSpPr>
        <xdr:cNvPr id="1110" name="Text Box 86"/>
        <xdr:cNvSpPr txBox="1">
          <a:spLocks noChangeArrowheads="1"/>
        </xdr:cNvSpPr>
      </xdr:nvSpPr>
      <xdr:spPr bwMode="auto">
        <a:xfrm>
          <a:off x="3114675" y="29317950"/>
          <a:ext cx="249555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just" rtl="0">
            <a:defRPr sz="1000"/>
          </a:pPr>
          <a:r>
            <a:rPr lang="en-US" sz="1000" b="0" i="0" strike="noStrike">
              <a:solidFill>
                <a:srgbClr val="000000"/>
              </a:solidFill>
              <a:latin typeface="Arial"/>
              <a:cs typeface="Arial"/>
            </a:rPr>
            <a:t>1.  EL IMPORTE DE LOS  CONTRATOS     FUERON  PACTADOS EN DÓLARES AMERICANOS PAGADERO AL TIPO DE CAMBIO VIGENTE EN LA FECHA DE LA FACTURACIÓN. EL IMPORTE EN PESOS MEXICANOS QUE SE SEÑALA EN EL PRESENTE REPORTE FUE PROPORCIONADO POR LA DIRECCIÓN GENERAL DE COMUNICACIÓN SOCIAL.</a:t>
          </a:r>
        </a:p>
      </xdr:txBody>
    </xdr:sp>
    <xdr:clientData/>
  </xdr:twoCellAnchor>
  <xdr:twoCellAnchor>
    <xdr:from>
      <xdr:col>3</xdr:col>
      <xdr:colOff>0</xdr:colOff>
      <xdr:row>55</xdr:row>
      <xdr:rowOff>0</xdr:rowOff>
    </xdr:from>
    <xdr:to>
      <xdr:col>4</xdr:col>
      <xdr:colOff>3114675</xdr:colOff>
      <xdr:row>55</xdr:row>
      <xdr:rowOff>0</xdr:rowOff>
    </xdr:to>
    <xdr:sp macro="" textlink="">
      <xdr:nvSpPr>
        <xdr:cNvPr id="1111" name="Text Box 87"/>
        <xdr:cNvSpPr txBox="1">
          <a:spLocks noChangeArrowheads="1"/>
        </xdr:cNvSpPr>
      </xdr:nvSpPr>
      <xdr:spPr bwMode="auto">
        <a:xfrm>
          <a:off x="3114675" y="29317950"/>
          <a:ext cx="249555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just" rtl="0">
            <a:defRPr sz="1000"/>
          </a:pPr>
          <a:r>
            <a:rPr lang="en-US" sz="1000" b="0" i="0" strike="noStrike">
              <a:solidFill>
                <a:srgbClr val="000000"/>
              </a:solidFill>
              <a:latin typeface="Arial"/>
              <a:cs typeface="Arial"/>
            </a:rPr>
            <a:t>2.  EL IMPORTE DEL CONTRATO  AD-48/01 NO CAUSA IMPUESTO AL VALOR AGREGADO DE ACUERDO A LA INFORMACIÓN PROPORCIONADA POR LA DIRECCIÓN GENERAL DE COMUNICACIÓN SOCIAL.</a:t>
          </a:r>
        </a:p>
      </xdr:txBody>
    </xdr:sp>
    <xdr:clientData/>
  </xdr:twoCellAnchor>
  <xdr:twoCellAnchor>
    <xdr:from>
      <xdr:col>3</xdr:col>
      <xdr:colOff>0</xdr:colOff>
      <xdr:row>55</xdr:row>
      <xdr:rowOff>0</xdr:rowOff>
    </xdr:from>
    <xdr:to>
      <xdr:col>4</xdr:col>
      <xdr:colOff>3114675</xdr:colOff>
      <xdr:row>55</xdr:row>
      <xdr:rowOff>0</xdr:rowOff>
    </xdr:to>
    <xdr:sp macro="" textlink="">
      <xdr:nvSpPr>
        <xdr:cNvPr id="1112" name="Text Box 88"/>
        <xdr:cNvSpPr txBox="1">
          <a:spLocks noChangeArrowheads="1"/>
        </xdr:cNvSpPr>
      </xdr:nvSpPr>
      <xdr:spPr bwMode="auto">
        <a:xfrm>
          <a:off x="3114675" y="29317950"/>
          <a:ext cx="2495550" cy="0"/>
        </a:xfrm>
        <a:prstGeom prst="rect">
          <a:avLst/>
        </a:prstGeom>
        <a:solidFill>
          <a:srgbClr val="FFFFFF"/>
        </a:solidFill>
        <a:ln w="9525">
          <a:noFill/>
          <a:miter lim="800000"/>
          <a:headEnd/>
          <a:tailEnd/>
        </a:ln>
      </xdr:spPr>
    </xdr:sp>
    <xdr:clientData/>
  </xdr:twoCellAnchor>
  <xdr:twoCellAnchor>
    <xdr:from>
      <xdr:col>3</xdr:col>
      <xdr:colOff>0</xdr:colOff>
      <xdr:row>55</xdr:row>
      <xdr:rowOff>0</xdr:rowOff>
    </xdr:from>
    <xdr:to>
      <xdr:col>4</xdr:col>
      <xdr:colOff>3114675</xdr:colOff>
      <xdr:row>55</xdr:row>
      <xdr:rowOff>0</xdr:rowOff>
    </xdr:to>
    <xdr:sp macro="" textlink="">
      <xdr:nvSpPr>
        <xdr:cNvPr id="1113" name="Text Box 89"/>
        <xdr:cNvSpPr txBox="1">
          <a:spLocks noChangeArrowheads="1"/>
        </xdr:cNvSpPr>
      </xdr:nvSpPr>
      <xdr:spPr bwMode="auto">
        <a:xfrm>
          <a:off x="3114675" y="29317950"/>
          <a:ext cx="2495550" cy="0"/>
        </a:xfrm>
        <a:prstGeom prst="rect">
          <a:avLst/>
        </a:prstGeom>
        <a:solidFill>
          <a:srgbClr val="FFFFFF"/>
        </a:solidFill>
        <a:ln w="9525">
          <a:noFill/>
          <a:miter lim="800000"/>
          <a:headEnd/>
          <a:tailEnd/>
        </a:ln>
      </xdr:spPr>
    </xdr:sp>
    <xdr:clientData/>
  </xdr:twoCellAnchor>
  <xdr:twoCellAnchor>
    <xdr:from>
      <xdr:col>3</xdr:col>
      <xdr:colOff>0</xdr:colOff>
      <xdr:row>55</xdr:row>
      <xdr:rowOff>0</xdr:rowOff>
    </xdr:from>
    <xdr:to>
      <xdr:col>4</xdr:col>
      <xdr:colOff>3114675</xdr:colOff>
      <xdr:row>55</xdr:row>
      <xdr:rowOff>0</xdr:rowOff>
    </xdr:to>
    <xdr:sp macro="" textlink="">
      <xdr:nvSpPr>
        <xdr:cNvPr id="1114" name="Text Box 90"/>
        <xdr:cNvSpPr txBox="1">
          <a:spLocks noChangeArrowheads="1"/>
        </xdr:cNvSpPr>
      </xdr:nvSpPr>
      <xdr:spPr bwMode="auto">
        <a:xfrm>
          <a:off x="3114675" y="29317950"/>
          <a:ext cx="249555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just" rtl="0">
            <a:defRPr sz="1000"/>
          </a:pPr>
          <a:r>
            <a:rPr lang="en-US" sz="1000" b="0" i="0" strike="noStrike">
              <a:solidFill>
                <a:srgbClr val="000000"/>
              </a:solidFill>
              <a:latin typeface="Arial"/>
              <a:cs typeface="Arial"/>
            </a:rPr>
            <a:t>1.  EL IMPORTE DE LOS  CONTRATOS     FUERON  PACTADOS EN DÓLARES AMERICANOS PAGADERO AL TIPO DE CAMBIO VIGENTE EN LA FECHA DE LA FACTURACIÓN. EL IMPORTE EN PESOS MEXICANOS QUE SE SEÑALA EN EL PRESENTE REPORTE FUE PROPORCIONADO POR LA DIRECCIÓN GENERAL DE COMUNICACIÓN SOCIAL.</a:t>
          </a:r>
        </a:p>
      </xdr:txBody>
    </xdr:sp>
    <xdr:clientData/>
  </xdr:twoCellAnchor>
  <xdr:twoCellAnchor>
    <xdr:from>
      <xdr:col>3</xdr:col>
      <xdr:colOff>0</xdr:colOff>
      <xdr:row>55</xdr:row>
      <xdr:rowOff>0</xdr:rowOff>
    </xdr:from>
    <xdr:to>
      <xdr:col>4</xdr:col>
      <xdr:colOff>3114675</xdr:colOff>
      <xdr:row>55</xdr:row>
      <xdr:rowOff>0</xdr:rowOff>
    </xdr:to>
    <xdr:sp macro="" textlink="">
      <xdr:nvSpPr>
        <xdr:cNvPr id="1115" name="Text Box 91"/>
        <xdr:cNvSpPr txBox="1">
          <a:spLocks noChangeArrowheads="1"/>
        </xdr:cNvSpPr>
      </xdr:nvSpPr>
      <xdr:spPr bwMode="auto">
        <a:xfrm>
          <a:off x="3114675" y="29317950"/>
          <a:ext cx="249555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just" rtl="0">
            <a:defRPr sz="1000"/>
          </a:pPr>
          <a:r>
            <a:rPr lang="en-US" sz="1000" b="0" i="0" strike="noStrike">
              <a:solidFill>
                <a:srgbClr val="000000"/>
              </a:solidFill>
              <a:latin typeface="Arial"/>
              <a:cs typeface="Arial"/>
            </a:rPr>
            <a:t>2.  EL IMPORTE DEL CONTRATO  AD-48/01 NO CAUSA IMPUESTO AL VALOR AGREGADO DE ACUERDO A LA INFORMACIÓN PROPORCIONADA POR LA DIRECCIÓN GENERAL DE COMUNICACIÓN SOCIAL.</a:t>
          </a:r>
        </a:p>
      </xdr:txBody>
    </xdr:sp>
    <xdr:clientData/>
  </xdr:twoCellAnchor>
  <xdr:twoCellAnchor>
    <xdr:from>
      <xdr:col>3</xdr:col>
      <xdr:colOff>0</xdr:colOff>
      <xdr:row>55</xdr:row>
      <xdr:rowOff>0</xdr:rowOff>
    </xdr:from>
    <xdr:to>
      <xdr:col>4</xdr:col>
      <xdr:colOff>3114675</xdr:colOff>
      <xdr:row>55</xdr:row>
      <xdr:rowOff>0</xdr:rowOff>
    </xdr:to>
    <xdr:sp macro="" textlink="">
      <xdr:nvSpPr>
        <xdr:cNvPr id="1116" name="Text Box 92"/>
        <xdr:cNvSpPr txBox="1">
          <a:spLocks noChangeArrowheads="1"/>
        </xdr:cNvSpPr>
      </xdr:nvSpPr>
      <xdr:spPr bwMode="auto">
        <a:xfrm>
          <a:off x="3114675" y="29317950"/>
          <a:ext cx="2495550" cy="0"/>
        </a:xfrm>
        <a:prstGeom prst="rect">
          <a:avLst/>
        </a:prstGeom>
        <a:solidFill>
          <a:srgbClr val="FFFFFF"/>
        </a:solidFill>
        <a:ln w="9525">
          <a:noFill/>
          <a:miter lim="800000"/>
          <a:headEnd/>
          <a:tailEnd/>
        </a:ln>
      </xdr:spPr>
    </xdr:sp>
    <xdr:clientData/>
  </xdr:twoCellAnchor>
  <xdr:twoCellAnchor>
    <xdr:from>
      <xdr:col>3</xdr:col>
      <xdr:colOff>0</xdr:colOff>
      <xdr:row>55</xdr:row>
      <xdr:rowOff>0</xdr:rowOff>
    </xdr:from>
    <xdr:to>
      <xdr:col>4</xdr:col>
      <xdr:colOff>3114675</xdr:colOff>
      <xdr:row>55</xdr:row>
      <xdr:rowOff>0</xdr:rowOff>
    </xdr:to>
    <xdr:sp macro="" textlink="">
      <xdr:nvSpPr>
        <xdr:cNvPr id="1117" name="Text Box 93"/>
        <xdr:cNvSpPr txBox="1">
          <a:spLocks noChangeArrowheads="1"/>
        </xdr:cNvSpPr>
      </xdr:nvSpPr>
      <xdr:spPr bwMode="auto">
        <a:xfrm>
          <a:off x="3114675" y="29317950"/>
          <a:ext cx="2495550" cy="0"/>
        </a:xfrm>
        <a:prstGeom prst="rect">
          <a:avLst/>
        </a:prstGeom>
        <a:solidFill>
          <a:srgbClr val="FFFFFF"/>
        </a:solidFill>
        <a:ln w="9525">
          <a:noFill/>
          <a:miter lim="800000"/>
          <a:headEnd/>
          <a:tailEnd/>
        </a:ln>
      </xdr:spPr>
    </xdr:sp>
    <xdr:clientData/>
  </xdr:twoCellAnchor>
  <xdr:twoCellAnchor>
    <xdr:from>
      <xdr:col>3</xdr:col>
      <xdr:colOff>28575</xdr:colOff>
      <xdr:row>36</xdr:row>
      <xdr:rowOff>238125</xdr:rowOff>
    </xdr:from>
    <xdr:to>
      <xdr:col>5</xdr:col>
      <xdr:colOff>28575</xdr:colOff>
      <xdr:row>36</xdr:row>
      <xdr:rowOff>238125</xdr:rowOff>
    </xdr:to>
    <xdr:sp macro="" textlink="">
      <xdr:nvSpPr>
        <xdr:cNvPr id="32" name="Text Box 82"/>
        <xdr:cNvSpPr txBox="1">
          <a:spLocks noChangeArrowheads="1"/>
        </xdr:cNvSpPr>
      </xdr:nvSpPr>
      <xdr:spPr bwMode="auto">
        <a:xfrm>
          <a:off x="3114675" y="29317950"/>
          <a:ext cx="2495550" cy="0"/>
        </a:xfrm>
        <a:prstGeom prst="rect">
          <a:avLst/>
        </a:prstGeom>
        <a:solidFill>
          <a:srgbClr val="FFFFFF"/>
        </a:solidFill>
        <a:ln w="9525">
          <a:noFill/>
          <a:miter lim="800000"/>
          <a:headEnd/>
          <a:tailEnd/>
        </a:ln>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just" rtl="0">
            <a:defRPr sz="1000"/>
          </a:pPr>
          <a:endParaRPr lang="en-US" sz="1000" b="0" i="0" strike="noStrike">
            <a:solidFill>
              <a:srgbClr val="000000"/>
            </a:solidFill>
            <a:latin typeface="Arial"/>
            <a:cs typeface="Arial"/>
          </a:endParaRPr>
        </a:p>
      </xdr:txBody>
    </xdr:sp>
    <xdr:clientData/>
  </xdr:twoCellAnchor>
  <xdr:twoCellAnchor>
    <xdr:from>
      <xdr:col>3</xdr:col>
      <xdr:colOff>28575</xdr:colOff>
      <xdr:row>36</xdr:row>
      <xdr:rowOff>238125</xdr:rowOff>
    </xdr:from>
    <xdr:to>
      <xdr:col>5</xdr:col>
      <xdr:colOff>28575</xdr:colOff>
      <xdr:row>36</xdr:row>
      <xdr:rowOff>238125</xdr:rowOff>
    </xdr:to>
    <xdr:sp macro="" textlink="">
      <xdr:nvSpPr>
        <xdr:cNvPr id="34" name="Text Box 87"/>
        <xdr:cNvSpPr txBox="1">
          <a:spLocks noChangeArrowheads="1"/>
        </xdr:cNvSpPr>
      </xdr:nvSpPr>
      <xdr:spPr bwMode="auto">
        <a:xfrm>
          <a:off x="3114675" y="29317950"/>
          <a:ext cx="2495550" cy="0"/>
        </a:xfrm>
        <a:prstGeom prst="rect">
          <a:avLst/>
        </a:prstGeom>
        <a:solidFill>
          <a:srgbClr val="FFFFFF"/>
        </a:solidFill>
        <a:ln w="9525">
          <a:noFill/>
          <a:miter lim="800000"/>
          <a:headEnd/>
          <a:tailEnd/>
        </a:ln>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just" rtl="0">
            <a:defRPr sz="1000"/>
          </a:pPr>
          <a:endParaRPr lang="en-US" sz="1000" b="0" i="0" strike="noStrike">
            <a:solidFill>
              <a:srgbClr val="000000"/>
            </a:solidFill>
            <a:latin typeface="Arial"/>
            <a:cs typeface="Arial"/>
          </a:endParaRPr>
        </a:p>
      </xdr:txBody>
    </xdr:sp>
    <xdr:clientData/>
  </xdr:twoCellAnchor>
  <xdr:twoCellAnchor>
    <xdr:from>
      <xdr:col>3</xdr:col>
      <xdr:colOff>95250</xdr:colOff>
      <xdr:row>29</xdr:row>
      <xdr:rowOff>733425</xdr:rowOff>
    </xdr:from>
    <xdr:to>
      <xdr:col>5</xdr:col>
      <xdr:colOff>95250</xdr:colOff>
      <xdr:row>29</xdr:row>
      <xdr:rowOff>733425</xdr:rowOff>
    </xdr:to>
    <xdr:sp macro="" textlink="">
      <xdr:nvSpPr>
        <xdr:cNvPr id="25" name="Text Box 82"/>
        <xdr:cNvSpPr txBox="1">
          <a:spLocks noChangeArrowheads="1"/>
        </xdr:cNvSpPr>
      </xdr:nvSpPr>
      <xdr:spPr bwMode="auto">
        <a:xfrm>
          <a:off x="3114675" y="29317950"/>
          <a:ext cx="2495550" cy="0"/>
        </a:xfrm>
        <a:prstGeom prst="rect">
          <a:avLst/>
        </a:prstGeom>
        <a:solidFill>
          <a:srgbClr val="FFFFFF"/>
        </a:solidFill>
        <a:ln w="9525">
          <a:noFill/>
          <a:miter lim="800000"/>
          <a:headEnd/>
          <a:tailEnd/>
        </a:ln>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just" rtl="0">
            <a:defRPr sz="1000"/>
          </a:pPr>
          <a:endParaRPr lang="en-US" sz="1000" b="0" i="0" strike="noStrike">
            <a:solidFill>
              <a:srgbClr val="000000"/>
            </a:solidFill>
            <a:latin typeface="Arial"/>
            <a:cs typeface="Arial"/>
          </a:endParaRPr>
        </a:p>
      </xdr:txBody>
    </xdr:sp>
    <xdr:clientData/>
  </xdr:twoCellAnchor>
  <xdr:twoCellAnchor>
    <xdr:from>
      <xdr:col>3</xdr:col>
      <xdr:colOff>95250</xdr:colOff>
      <xdr:row>29</xdr:row>
      <xdr:rowOff>733425</xdr:rowOff>
    </xdr:from>
    <xdr:to>
      <xdr:col>5</xdr:col>
      <xdr:colOff>95250</xdr:colOff>
      <xdr:row>29</xdr:row>
      <xdr:rowOff>733425</xdr:rowOff>
    </xdr:to>
    <xdr:sp macro="" textlink="">
      <xdr:nvSpPr>
        <xdr:cNvPr id="26" name="Text Box 87"/>
        <xdr:cNvSpPr txBox="1">
          <a:spLocks noChangeArrowheads="1"/>
        </xdr:cNvSpPr>
      </xdr:nvSpPr>
      <xdr:spPr bwMode="auto">
        <a:xfrm>
          <a:off x="3114675" y="29317950"/>
          <a:ext cx="2495550" cy="0"/>
        </a:xfrm>
        <a:prstGeom prst="rect">
          <a:avLst/>
        </a:prstGeom>
        <a:solidFill>
          <a:srgbClr val="FFFFFF"/>
        </a:solidFill>
        <a:ln w="9525">
          <a:noFill/>
          <a:miter lim="800000"/>
          <a:headEnd/>
          <a:tailEnd/>
        </a:ln>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just" rtl="0">
            <a:defRPr sz="1000"/>
          </a:pPr>
          <a:endParaRPr lang="en-US" sz="1000" b="0" i="0"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P170"/>
  <sheetViews>
    <sheetView tabSelected="1" zoomScaleSheetLayoutView="100" workbookViewId="0">
      <pane xSplit="1" ySplit="7" topLeftCell="B8" activePane="bottomRight" state="frozen"/>
      <selection pane="topRight" activeCell="B1" sqref="B1"/>
      <selection pane="bottomLeft" activeCell="A8" sqref="A8"/>
      <selection pane="bottomRight" activeCell="A8" sqref="A8:J167"/>
    </sheetView>
  </sheetViews>
  <sheetFormatPr baseColWidth="10" defaultRowHeight="12.75"/>
  <cols>
    <col min="1" max="1" width="14.28515625" customWidth="1"/>
    <col min="2" max="2" width="15.28515625" customWidth="1"/>
    <col min="3" max="3" width="13.85546875" customWidth="1"/>
    <col min="4" max="4" width="17" customWidth="1"/>
    <col min="5" max="5" width="18.7109375" customWidth="1"/>
    <col min="6" max="6" width="10.5703125" customWidth="1"/>
    <col min="7" max="7" width="10.42578125" customWidth="1"/>
    <col min="8" max="8" width="10.85546875" customWidth="1"/>
    <col min="9" max="9" width="11" customWidth="1"/>
    <col min="10" max="10" width="13.85546875" customWidth="1"/>
  </cols>
  <sheetData>
    <row r="1" spans="1:250" ht="18.75" customHeight="1"/>
    <row r="2" spans="1:250" s="1" customFormat="1" ht="11.25" customHeight="1">
      <c r="A2" s="37" t="s">
        <v>9</v>
      </c>
      <c r="B2" s="37"/>
      <c r="C2" s="37"/>
      <c r="D2" s="37"/>
      <c r="E2" s="37"/>
      <c r="F2" s="37"/>
      <c r="G2" s="37"/>
      <c r="H2" s="37"/>
      <c r="I2" s="37"/>
    </row>
    <row r="3" spans="1:250" s="1" customFormat="1" ht="11.25" customHeight="1">
      <c r="A3" s="37" t="s">
        <v>10</v>
      </c>
      <c r="B3" s="37"/>
      <c r="C3" s="37"/>
      <c r="D3" s="37"/>
      <c r="E3" s="37"/>
      <c r="F3" s="37"/>
      <c r="G3" s="37"/>
      <c r="H3" s="37"/>
      <c r="I3" s="37"/>
    </row>
    <row r="4" spans="1:250" ht="10.5" customHeight="1">
      <c r="E4" s="38" t="s">
        <v>11</v>
      </c>
      <c r="F4" s="38"/>
      <c r="G4" s="38"/>
      <c r="H4" s="38"/>
      <c r="I4" s="38"/>
    </row>
    <row r="5" spans="1:250" ht="14.25" customHeight="1">
      <c r="E5" s="38"/>
      <c r="F5" s="38"/>
      <c r="G5" s="38"/>
      <c r="H5" s="38"/>
      <c r="I5" s="38"/>
    </row>
    <row r="6" spans="1:250" ht="13.5" customHeight="1" thickBot="1">
      <c r="A6" s="35" t="s">
        <v>442</v>
      </c>
      <c r="B6" s="35"/>
      <c r="C6" s="35"/>
      <c r="D6" s="35"/>
      <c r="E6" s="35"/>
      <c r="F6" s="35"/>
      <c r="G6" s="35"/>
      <c r="H6" s="35"/>
      <c r="I6" s="35"/>
      <c r="J6" s="35"/>
    </row>
    <row r="7" spans="1:250" s="3" customFormat="1" ht="69" customHeight="1" thickTop="1">
      <c r="A7" s="5" t="s">
        <v>0</v>
      </c>
      <c r="B7" s="6" t="s">
        <v>1</v>
      </c>
      <c r="C7" s="6" t="s">
        <v>2</v>
      </c>
      <c r="D7" s="6" t="s">
        <v>3</v>
      </c>
      <c r="E7" s="6" t="s">
        <v>4</v>
      </c>
      <c r="F7" s="6" t="s">
        <v>5</v>
      </c>
      <c r="G7" s="6" t="s">
        <v>434</v>
      </c>
      <c r="H7" s="6" t="s">
        <v>435</v>
      </c>
      <c r="I7" s="6" t="s">
        <v>13</v>
      </c>
      <c r="J7" s="7" t="s">
        <v>6</v>
      </c>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row>
    <row r="8" spans="1:250" s="3" customFormat="1" ht="56.25">
      <c r="A8" s="19" t="s">
        <v>87</v>
      </c>
      <c r="B8" s="18" t="s">
        <v>7</v>
      </c>
      <c r="C8" s="8" t="s">
        <v>185</v>
      </c>
      <c r="D8" s="9" t="s">
        <v>193</v>
      </c>
      <c r="E8" s="9" t="s">
        <v>325</v>
      </c>
      <c r="F8" s="10">
        <v>40912</v>
      </c>
      <c r="G8" s="10">
        <v>40912</v>
      </c>
      <c r="H8" s="10">
        <v>41274</v>
      </c>
      <c r="I8" s="26">
        <v>76140</v>
      </c>
      <c r="J8" s="8" t="s">
        <v>12</v>
      </c>
      <c r="K8" s="2"/>
      <c r="L8" s="11"/>
      <c r="M8" s="11"/>
      <c r="N8" s="13"/>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row>
    <row r="9" spans="1:250" ht="135">
      <c r="A9" s="19" t="s">
        <v>88</v>
      </c>
      <c r="B9" s="18" t="s">
        <v>7</v>
      </c>
      <c r="C9" s="8" t="s">
        <v>185</v>
      </c>
      <c r="D9" s="9" t="s">
        <v>194</v>
      </c>
      <c r="E9" s="9" t="s">
        <v>326</v>
      </c>
      <c r="F9" s="10">
        <v>40914</v>
      </c>
      <c r="G9" s="10">
        <v>40914</v>
      </c>
      <c r="H9" s="10">
        <v>41274</v>
      </c>
      <c r="I9" s="26">
        <v>38880</v>
      </c>
      <c r="J9" s="8" t="s">
        <v>12</v>
      </c>
      <c r="K9" s="4"/>
      <c r="L9" s="11"/>
      <c r="M9" s="11"/>
      <c r="N9" s="12"/>
    </row>
    <row r="10" spans="1:250" ht="56.25">
      <c r="A10" s="19" t="s">
        <v>89</v>
      </c>
      <c r="B10" s="18" t="s">
        <v>7</v>
      </c>
      <c r="C10" s="8" t="s">
        <v>14</v>
      </c>
      <c r="D10" s="9" t="s">
        <v>195</v>
      </c>
      <c r="E10" s="9" t="s">
        <v>327</v>
      </c>
      <c r="F10" s="10">
        <v>40928</v>
      </c>
      <c r="G10" s="10">
        <v>40928</v>
      </c>
      <c r="H10" s="10">
        <v>41274</v>
      </c>
      <c r="I10" s="26">
        <v>556140</v>
      </c>
      <c r="J10" s="8" t="s">
        <v>12</v>
      </c>
      <c r="K10" s="4"/>
      <c r="L10" s="11"/>
      <c r="M10" s="11"/>
      <c r="N10" s="12"/>
    </row>
    <row r="11" spans="1:250" ht="56.25">
      <c r="A11" s="19" t="s">
        <v>90</v>
      </c>
      <c r="B11" s="18" t="s">
        <v>7</v>
      </c>
      <c r="C11" s="8" t="s">
        <v>185</v>
      </c>
      <c r="D11" s="9" t="s">
        <v>196</v>
      </c>
      <c r="E11" s="9" t="s">
        <v>327</v>
      </c>
      <c r="F11" s="10">
        <v>40917</v>
      </c>
      <c r="G11" s="10">
        <v>40924</v>
      </c>
      <c r="H11" s="10">
        <v>41274</v>
      </c>
      <c r="I11" s="26">
        <f>16175.5*13.7228</f>
        <v>221973.1514</v>
      </c>
      <c r="J11" s="8" t="s">
        <v>12</v>
      </c>
      <c r="K11" s="4"/>
      <c r="L11" s="11"/>
      <c r="M11" s="11"/>
      <c r="N11" s="12"/>
    </row>
    <row r="12" spans="1:250" ht="56.25">
      <c r="A12" s="19" t="s">
        <v>91</v>
      </c>
      <c r="B12" s="18" t="s">
        <v>7</v>
      </c>
      <c r="C12" s="8" t="s">
        <v>185</v>
      </c>
      <c r="D12" s="9" t="s">
        <v>197</v>
      </c>
      <c r="E12" s="9" t="s">
        <v>327</v>
      </c>
      <c r="F12" s="10">
        <v>40917</v>
      </c>
      <c r="G12" s="10">
        <v>40924</v>
      </c>
      <c r="H12" s="10">
        <v>41274</v>
      </c>
      <c r="I12" s="26">
        <f>9545*13.7228</f>
        <v>130984.12599999999</v>
      </c>
      <c r="J12" s="8" t="s">
        <v>12</v>
      </c>
      <c r="K12" s="4"/>
      <c r="L12" s="11"/>
      <c r="M12" s="11"/>
      <c r="N12" s="12"/>
    </row>
    <row r="13" spans="1:250" ht="56.25">
      <c r="A13" s="19" t="s">
        <v>92</v>
      </c>
      <c r="B13" s="18" t="s">
        <v>7</v>
      </c>
      <c r="C13" s="8" t="s">
        <v>185</v>
      </c>
      <c r="D13" s="9" t="s">
        <v>198</v>
      </c>
      <c r="E13" s="9" t="s">
        <v>327</v>
      </c>
      <c r="F13" s="10">
        <v>40917</v>
      </c>
      <c r="G13" s="10">
        <v>40924</v>
      </c>
      <c r="H13" s="10">
        <v>41274</v>
      </c>
      <c r="I13" s="26">
        <v>34776</v>
      </c>
      <c r="J13" s="8" t="s">
        <v>12</v>
      </c>
      <c r="K13" s="4"/>
      <c r="L13" s="11"/>
      <c r="M13" s="11"/>
      <c r="N13" s="12"/>
    </row>
    <row r="14" spans="1:250" ht="56.25">
      <c r="A14" s="19" t="s">
        <v>93</v>
      </c>
      <c r="B14" s="18" t="s">
        <v>7</v>
      </c>
      <c r="C14" s="8" t="s">
        <v>185</v>
      </c>
      <c r="D14" s="9" t="s">
        <v>199</v>
      </c>
      <c r="E14" s="9" t="s">
        <v>327</v>
      </c>
      <c r="F14" s="10">
        <v>40917</v>
      </c>
      <c r="G14" s="10">
        <v>40924</v>
      </c>
      <c r="H14" s="10">
        <v>41274</v>
      </c>
      <c r="I14" s="26">
        <f>7889*13.7228</f>
        <v>108259.16919999999</v>
      </c>
      <c r="J14" s="8" t="s">
        <v>12</v>
      </c>
      <c r="K14" s="4"/>
      <c r="L14" s="11"/>
      <c r="M14" s="11"/>
      <c r="N14" s="12"/>
    </row>
    <row r="15" spans="1:250" ht="56.25">
      <c r="A15" s="19" t="s">
        <v>94</v>
      </c>
      <c r="B15" s="18" t="s">
        <v>7</v>
      </c>
      <c r="C15" s="8" t="s">
        <v>185</v>
      </c>
      <c r="D15" s="9" t="s">
        <v>200</v>
      </c>
      <c r="E15" s="9" t="s">
        <v>327</v>
      </c>
      <c r="F15" s="21">
        <v>40917</v>
      </c>
      <c r="G15" s="10">
        <v>40924</v>
      </c>
      <c r="H15" s="10">
        <v>41274</v>
      </c>
      <c r="I15" s="26">
        <f>13792.41*13.7228</f>
        <v>189270.48394799998</v>
      </c>
      <c r="J15" s="8" t="s">
        <v>12</v>
      </c>
      <c r="K15" s="4"/>
      <c r="L15" s="11"/>
      <c r="M15" s="11"/>
      <c r="N15" s="12"/>
    </row>
    <row r="16" spans="1:250" ht="56.25">
      <c r="A16" s="19" t="s">
        <v>95</v>
      </c>
      <c r="B16" s="18" t="s">
        <v>7</v>
      </c>
      <c r="C16" s="8" t="s">
        <v>185</v>
      </c>
      <c r="D16" s="9" t="s">
        <v>201</v>
      </c>
      <c r="E16" s="9" t="s">
        <v>328</v>
      </c>
      <c r="F16" s="21">
        <v>40917</v>
      </c>
      <c r="G16" s="10">
        <v>40917</v>
      </c>
      <c r="H16" s="10">
        <v>41274</v>
      </c>
      <c r="I16" s="26">
        <v>61295</v>
      </c>
      <c r="J16" s="8" t="s">
        <v>12</v>
      </c>
      <c r="K16" s="4"/>
      <c r="L16" s="11"/>
      <c r="M16" s="11"/>
      <c r="N16" s="12"/>
    </row>
    <row r="17" spans="1:14" ht="56.25">
      <c r="A17" s="19" t="s">
        <v>96</v>
      </c>
      <c r="B17" s="18" t="s">
        <v>7</v>
      </c>
      <c r="C17" s="8" t="s">
        <v>185</v>
      </c>
      <c r="D17" s="9" t="s">
        <v>202</v>
      </c>
      <c r="E17" s="9" t="s">
        <v>329</v>
      </c>
      <c r="F17" s="21">
        <v>40917</v>
      </c>
      <c r="G17" s="10">
        <v>40924</v>
      </c>
      <c r="H17" s="10">
        <v>41274</v>
      </c>
      <c r="I17" s="26">
        <v>284050</v>
      </c>
      <c r="J17" s="8" t="s">
        <v>12</v>
      </c>
      <c r="K17" s="4"/>
      <c r="L17" s="11"/>
      <c r="M17" s="11"/>
      <c r="N17" s="12"/>
    </row>
    <row r="18" spans="1:14" ht="56.25">
      <c r="A18" s="19" t="s">
        <v>97</v>
      </c>
      <c r="B18" s="18" t="s">
        <v>7</v>
      </c>
      <c r="C18" s="8" t="s">
        <v>185</v>
      </c>
      <c r="D18" s="9" t="s">
        <v>203</v>
      </c>
      <c r="E18" s="9" t="s">
        <v>329</v>
      </c>
      <c r="F18" s="21">
        <v>40917</v>
      </c>
      <c r="G18" s="10">
        <v>40924</v>
      </c>
      <c r="H18" s="10">
        <v>41274</v>
      </c>
      <c r="I18" s="26">
        <v>355040</v>
      </c>
      <c r="J18" s="8" t="s">
        <v>12</v>
      </c>
      <c r="K18" s="4"/>
      <c r="L18" s="11"/>
      <c r="M18" s="11"/>
      <c r="N18" s="12"/>
    </row>
    <row r="19" spans="1:14" ht="56.25">
      <c r="A19" s="19" t="s">
        <v>98</v>
      </c>
      <c r="B19" s="18" t="s">
        <v>7</v>
      </c>
      <c r="C19" s="8" t="s">
        <v>185</v>
      </c>
      <c r="D19" s="9" t="s">
        <v>204</v>
      </c>
      <c r="E19" s="9" t="s">
        <v>330</v>
      </c>
      <c r="F19" s="21">
        <v>40917</v>
      </c>
      <c r="G19" s="10">
        <v>40924</v>
      </c>
      <c r="H19" s="10">
        <v>41274</v>
      </c>
      <c r="I19" s="26">
        <v>346779</v>
      </c>
      <c r="J19" s="8" t="s">
        <v>12</v>
      </c>
      <c r="K19" s="4"/>
      <c r="L19" s="11"/>
      <c r="M19" s="11"/>
      <c r="N19" s="12"/>
    </row>
    <row r="20" spans="1:14" ht="56.25">
      <c r="A20" s="19" t="s">
        <v>99</v>
      </c>
      <c r="B20" s="18" t="s">
        <v>7</v>
      </c>
      <c r="C20" s="8" t="s">
        <v>185</v>
      </c>
      <c r="D20" s="9" t="s">
        <v>205</v>
      </c>
      <c r="E20" s="9" t="s">
        <v>331</v>
      </c>
      <c r="F20" s="21">
        <v>40934</v>
      </c>
      <c r="G20" s="10">
        <v>40934</v>
      </c>
      <c r="H20" s="10">
        <v>41274</v>
      </c>
      <c r="I20" s="26">
        <v>126150</v>
      </c>
      <c r="J20" s="8" t="s">
        <v>12</v>
      </c>
      <c r="L20" s="11"/>
      <c r="M20" s="11"/>
      <c r="N20" s="12"/>
    </row>
    <row r="21" spans="1:14" ht="56.25">
      <c r="A21" s="19" t="s">
        <v>100</v>
      </c>
      <c r="B21" s="18" t="s">
        <v>7</v>
      </c>
      <c r="C21" s="8" t="s">
        <v>185</v>
      </c>
      <c r="D21" s="9" t="s">
        <v>206</v>
      </c>
      <c r="E21" s="9" t="s">
        <v>332</v>
      </c>
      <c r="F21" s="21">
        <v>40924</v>
      </c>
      <c r="G21" s="10">
        <v>40924</v>
      </c>
      <c r="H21" s="10">
        <v>41274</v>
      </c>
      <c r="I21" s="26">
        <v>310500</v>
      </c>
      <c r="J21" s="8" t="s">
        <v>12</v>
      </c>
      <c r="L21" s="11"/>
      <c r="M21" s="11"/>
      <c r="N21" s="12"/>
    </row>
    <row r="22" spans="1:14" ht="78.75">
      <c r="A22" s="19" t="s">
        <v>101</v>
      </c>
      <c r="B22" s="18" t="s">
        <v>7</v>
      </c>
      <c r="C22" s="8" t="s">
        <v>185</v>
      </c>
      <c r="D22" s="9" t="s">
        <v>207</v>
      </c>
      <c r="E22" s="9" t="s">
        <v>333</v>
      </c>
      <c r="F22" s="21">
        <v>40924</v>
      </c>
      <c r="G22" s="10">
        <v>40924</v>
      </c>
      <c r="H22" s="10">
        <v>40998</v>
      </c>
      <c r="I22" s="26">
        <v>60750</v>
      </c>
      <c r="J22" s="8" t="s">
        <v>12</v>
      </c>
      <c r="L22" s="11"/>
      <c r="M22" s="11"/>
      <c r="N22" s="12"/>
    </row>
    <row r="23" spans="1:14" ht="157.5">
      <c r="A23" s="19" t="s">
        <v>102</v>
      </c>
      <c r="B23" s="18" t="s">
        <v>7</v>
      </c>
      <c r="C23" s="8" t="s">
        <v>185</v>
      </c>
      <c r="D23" s="9" t="s">
        <v>208</v>
      </c>
      <c r="E23" s="9" t="s">
        <v>334</v>
      </c>
      <c r="F23" s="21">
        <v>40925</v>
      </c>
      <c r="G23" s="10">
        <v>40925</v>
      </c>
      <c r="H23" s="10">
        <v>41060</v>
      </c>
      <c r="I23" s="26">
        <v>30000</v>
      </c>
      <c r="J23" s="8" t="s">
        <v>12</v>
      </c>
      <c r="L23" s="11"/>
      <c r="M23" s="11"/>
      <c r="N23" s="12"/>
    </row>
    <row r="24" spans="1:14" ht="157.5">
      <c r="A24" s="19" t="s">
        <v>103</v>
      </c>
      <c r="B24" s="18" t="s">
        <v>7</v>
      </c>
      <c r="C24" s="8" t="s">
        <v>185</v>
      </c>
      <c r="D24" s="9" t="s">
        <v>209</v>
      </c>
      <c r="E24" s="9" t="s">
        <v>334</v>
      </c>
      <c r="F24" s="21">
        <v>40925</v>
      </c>
      <c r="G24" s="10">
        <v>40925</v>
      </c>
      <c r="H24" s="10">
        <v>41060</v>
      </c>
      <c r="I24" s="26">
        <v>35900</v>
      </c>
      <c r="J24" s="8" t="s">
        <v>12</v>
      </c>
      <c r="L24" s="11"/>
      <c r="M24" s="11"/>
      <c r="N24" s="12"/>
    </row>
    <row r="25" spans="1:14" ht="157.5">
      <c r="A25" s="19" t="s">
        <v>104</v>
      </c>
      <c r="B25" s="18" t="s">
        <v>7</v>
      </c>
      <c r="C25" s="8" t="s">
        <v>185</v>
      </c>
      <c r="D25" s="9" t="s">
        <v>210</v>
      </c>
      <c r="E25" s="9" t="s">
        <v>334</v>
      </c>
      <c r="F25" s="21">
        <v>40925</v>
      </c>
      <c r="G25" s="10">
        <v>40925</v>
      </c>
      <c r="H25" s="10">
        <v>41060</v>
      </c>
      <c r="I25" s="26">
        <v>55000</v>
      </c>
      <c r="J25" s="8" t="s">
        <v>12</v>
      </c>
      <c r="L25" s="11"/>
      <c r="M25" s="11"/>
      <c r="N25" s="12"/>
    </row>
    <row r="26" spans="1:14" ht="157.5">
      <c r="A26" s="19" t="s">
        <v>105</v>
      </c>
      <c r="B26" s="18" t="s">
        <v>7</v>
      </c>
      <c r="C26" s="8" t="s">
        <v>185</v>
      </c>
      <c r="D26" s="9" t="s">
        <v>211</v>
      </c>
      <c r="E26" s="9" t="s">
        <v>334</v>
      </c>
      <c r="F26" s="21">
        <v>40925</v>
      </c>
      <c r="G26" s="10">
        <v>40925</v>
      </c>
      <c r="H26" s="10">
        <v>41060</v>
      </c>
      <c r="I26" s="26">
        <v>30000</v>
      </c>
      <c r="J26" s="8" t="s">
        <v>12</v>
      </c>
      <c r="L26" s="11"/>
      <c r="M26" s="11"/>
      <c r="N26" s="12"/>
    </row>
    <row r="27" spans="1:14" ht="157.5">
      <c r="A27" s="19" t="s">
        <v>106</v>
      </c>
      <c r="B27" s="18" t="s">
        <v>7</v>
      </c>
      <c r="C27" s="8" t="s">
        <v>185</v>
      </c>
      <c r="D27" s="9" t="s">
        <v>212</v>
      </c>
      <c r="E27" s="9" t="s">
        <v>334</v>
      </c>
      <c r="F27" s="21">
        <v>40925</v>
      </c>
      <c r="G27" s="10">
        <v>40925</v>
      </c>
      <c r="H27" s="10">
        <v>41060</v>
      </c>
      <c r="I27" s="26">
        <v>24836.17</v>
      </c>
      <c r="J27" s="8" t="s">
        <v>12</v>
      </c>
      <c r="L27" s="11"/>
      <c r="M27" s="11"/>
      <c r="N27" s="12"/>
    </row>
    <row r="28" spans="1:14" ht="157.5">
      <c r="A28" s="19" t="s">
        <v>107</v>
      </c>
      <c r="B28" s="18" t="s">
        <v>7</v>
      </c>
      <c r="C28" s="8" t="s">
        <v>185</v>
      </c>
      <c r="D28" s="9" t="s">
        <v>213</v>
      </c>
      <c r="E28" s="9" t="s">
        <v>334</v>
      </c>
      <c r="F28" s="21">
        <v>40925</v>
      </c>
      <c r="G28" s="10">
        <v>40925</v>
      </c>
      <c r="H28" s="10">
        <v>41060</v>
      </c>
      <c r="I28" s="26">
        <v>44081.33</v>
      </c>
      <c r="J28" s="8" t="s">
        <v>12</v>
      </c>
      <c r="L28" s="11"/>
      <c r="M28" s="11"/>
      <c r="N28" s="12"/>
    </row>
    <row r="29" spans="1:14" ht="157.5">
      <c r="A29" s="19" t="s">
        <v>108</v>
      </c>
      <c r="B29" s="18" t="s">
        <v>7</v>
      </c>
      <c r="C29" s="8" t="s">
        <v>185</v>
      </c>
      <c r="D29" s="9" t="s">
        <v>214</v>
      </c>
      <c r="E29" s="9" t="s">
        <v>334</v>
      </c>
      <c r="F29" s="21">
        <v>40925</v>
      </c>
      <c r="G29" s="10">
        <v>40925</v>
      </c>
      <c r="H29" s="10">
        <v>41060</v>
      </c>
      <c r="I29" s="26">
        <v>29796</v>
      </c>
      <c r="J29" s="8" t="s">
        <v>12</v>
      </c>
      <c r="L29" s="11"/>
      <c r="M29" s="11"/>
      <c r="N29" s="12"/>
    </row>
    <row r="30" spans="1:14" ht="157.5">
      <c r="A30" s="19" t="s">
        <v>109</v>
      </c>
      <c r="B30" s="18" t="s">
        <v>7</v>
      </c>
      <c r="C30" s="8" t="s">
        <v>185</v>
      </c>
      <c r="D30" s="9" t="s">
        <v>215</v>
      </c>
      <c r="E30" s="9" t="s">
        <v>334</v>
      </c>
      <c r="F30" s="21">
        <v>40925</v>
      </c>
      <c r="G30" s="10">
        <v>40925</v>
      </c>
      <c r="H30" s="10">
        <v>41060</v>
      </c>
      <c r="I30" s="26">
        <v>39060</v>
      </c>
      <c r="J30" s="8" t="s">
        <v>12</v>
      </c>
      <c r="L30" s="11"/>
      <c r="M30" s="11"/>
      <c r="N30" s="12"/>
    </row>
    <row r="31" spans="1:14" ht="101.25">
      <c r="A31" s="19" t="s">
        <v>110</v>
      </c>
      <c r="B31" s="18" t="s">
        <v>7</v>
      </c>
      <c r="C31" s="8" t="s">
        <v>186</v>
      </c>
      <c r="D31" s="9" t="s">
        <v>216</v>
      </c>
      <c r="E31" s="9" t="s">
        <v>335</v>
      </c>
      <c r="F31" s="21">
        <v>40935</v>
      </c>
      <c r="G31" s="10">
        <v>40935</v>
      </c>
      <c r="H31" s="10">
        <v>40968</v>
      </c>
      <c r="I31" s="26">
        <v>658140</v>
      </c>
      <c r="J31" s="8" t="s">
        <v>12</v>
      </c>
      <c r="L31" s="11"/>
      <c r="M31" s="11"/>
      <c r="N31" s="12"/>
    </row>
    <row r="32" spans="1:14" ht="56.25">
      <c r="A32" s="19" t="s">
        <v>111</v>
      </c>
      <c r="B32" s="18" t="s">
        <v>7</v>
      </c>
      <c r="C32" s="8" t="s">
        <v>187</v>
      </c>
      <c r="D32" s="9" t="s">
        <v>217</v>
      </c>
      <c r="E32" s="9" t="s">
        <v>336</v>
      </c>
      <c r="F32" s="21">
        <v>40938</v>
      </c>
      <c r="G32" s="10">
        <v>40940</v>
      </c>
      <c r="H32" s="10">
        <v>41639</v>
      </c>
      <c r="I32" s="26">
        <f>599286.56*2</f>
        <v>1198573.1200000001</v>
      </c>
      <c r="J32" s="8" t="s">
        <v>12</v>
      </c>
      <c r="L32" s="11"/>
      <c r="M32" s="11"/>
      <c r="N32" s="12"/>
    </row>
    <row r="33" spans="1:14" ht="112.5">
      <c r="A33" s="19" t="s">
        <v>112</v>
      </c>
      <c r="B33" s="18" t="s">
        <v>7</v>
      </c>
      <c r="C33" s="8" t="s">
        <v>187</v>
      </c>
      <c r="D33" s="9" t="s">
        <v>24</v>
      </c>
      <c r="E33" s="9" t="s">
        <v>337</v>
      </c>
      <c r="F33" s="21">
        <v>40939</v>
      </c>
      <c r="G33" s="10">
        <v>40940</v>
      </c>
      <c r="H33" s="10">
        <v>41274</v>
      </c>
      <c r="I33" s="26">
        <v>1032148</v>
      </c>
      <c r="J33" s="8" t="s">
        <v>12</v>
      </c>
      <c r="L33" s="11"/>
      <c r="M33" s="11"/>
      <c r="N33" s="12"/>
    </row>
    <row r="34" spans="1:14" ht="56.25">
      <c r="A34" s="19" t="s">
        <v>113</v>
      </c>
      <c r="B34" s="18" t="s">
        <v>7</v>
      </c>
      <c r="C34" s="8" t="s">
        <v>185</v>
      </c>
      <c r="D34" s="9" t="s">
        <v>218</v>
      </c>
      <c r="E34" s="9" t="s">
        <v>338</v>
      </c>
      <c r="F34" s="21">
        <v>40879</v>
      </c>
      <c r="G34" s="10">
        <v>40879</v>
      </c>
      <c r="H34" s="10">
        <v>41274</v>
      </c>
      <c r="I34" s="26">
        <v>135804</v>
      </c>
      <c r="J34" s="8" t="s">
        <v>12</v>
      </c>
      <c r="L34" s="11"/>
      <c r="M34" s="11"/>
      <c r="N34" s="12"/>
    </row>
    <row r="35" spans="1:14" ht="157.5">
      <c r="A35" s="19" t="s">
        <v>114</v>
      </c>
      <c r="B35" s="18" t="s">
        <v>7</v>
      </c>
      <c r="C35" s="8" t="s">
        <v>185</v>
      </c>
      <c r="D35" s="9" t="s">
        <v>219</v>
      </c>
      <c r="E35" s="9" t="s">
        <v>339</v>
      </c>
      <c r="F35" s="21">
        <v>40940</v>
      </c>
      <c r="G35" s="10">
        <v>40969</v>
      </c>
      <c r="H35" s="10">
        <v>41060</v>
      </c>
      <c r="I35" s="27">
        <v>31680</v>
      </c>
      <c r="J35" s="8" t="s">
        <v>12</v>
      </c>
      <c r="L35" s="11"/>
      <c r="M35" s="11"/>
      <c r="N35" s="12"/>
    </row>
    <row r="36" spans="1:14" ht="157.5">
      <c r="A36" s="19" t="s">
        <v>115</v>
      </c>
      <c r="B36" s="18" t="s">
        <v>7</v>
      </c>
      <c r="C36" s="8" t="s">
        <v>185</v>
      </c>
      <c r="D36" s="9" t="s">
        <v>215</v>
      </c>
      <c r="E36" s="9" t="s">
        <v>339</v>
      </c>
      <c r="F36" s="21">
        <v>40940</v>
      </c>
      <c r="G36" s="20">
        <v>40969</v>
      </c>
      <c r="H36" s="20">
        <v>41060</v>
      </c>
      <c r="I36" s="27">
        <v>74737.490000000005</v>
      </c>
      <c r="J36" s="8" t="s">
        <v>12</v>
      </c>
      <c r="L36" s="11"/>
      <c r="M36" s="11"/>
      <c r="N36" s="12"/>
    </row>
    <row r="37" spans="1:14" ht="157.5">
      <c r="A37" s="19" t="s">
        <v>116</v>
      </c>
      <c r="B37" s="18" t="s">
        <v>7</v>
      </c>
      <c r="C37" s="8" t="s">
        <v>185</v>
      </c>
      <c r="D37" s="9" t="s">
        <v>215</v>
      </c>
      <c r="E37" s="9" t="s">
        <v>339</v>
      </c>
      <c r="F37" s="21">
        <v>40940</v>
      </c>
      <c r="G37" s="39">
        <v>40969</v>
      </c>
      <c r="H37" s="39">
        <v>41060</v>
      </c>
      <c r="I37" s="27">
        <v>25935.17</v>
      </c>
      <c r="J37" s="8" t="s">
        <v>12</v>
      </c>
      <c r="L37" s="11"/>
      <c r="M37" s="11"/>
      <c r="N37" s="12"/>
    </row>
    <row r="38" spans="1:14" ht="157.5">
      <c r="A38" s="19" t="s">
        <v>117</v>
      </c>
      <c r="B38" s="18" t="s">
        <v>7</v>
      </c>
      <c r="C38" s="8" t="s">
        <v>185</v>
      </c>
      <c r="D38" s="9" t="s">
        <v>213</v>
      </c>
      <c r="E38" s="9" t="s">
        <v>339</v>
      </c>
      <c r="F38" s="21">
        <v>40940</v>
      </c>
      <c r="G38" s="10">
        <v>40969</v>
      </c>
      <c r="H38" s="10">
        <v>41060</v>
      </c>
      <c r="I38" s="27">
        <v>68459.64</v>
      </c>
      <c r="J38" s="8" t="s">
        <v>12</v>
      </c>
      <c r="L38" s="11"/>
      <c r="M38" s="11"/>
      <c r="N38" s="12"/>
    </row>
    <row r="39" spans="1:14" ht="157.5">
      <c r="A39" s="19" t="s">
        <v>118</v>
      </c>
      <c r="B39" s="18" t="s">
        <v>7</v>
      </c>
      <c r="C39" s="8" t="s">
        <v>185</v>
      </c>
      <c r="D39" s="9" t="s">
        <v>215</v>
      </c>
      <c r="E39" s="9" t="s">
        <v>339</v>
      </c>
      <c r="F39" s="21">
        <v>40940</v>
      </c>
      <c r="G39" s="10">
        <v>40969</v>
      </c>
      <c r="H39" s="10">
        <v>41060</v>
      </c>
      <c r="I39" s="27">
        <v>74930.69</v>
      </c>
      <c r="J39" s="8" t="s">
        <v>12</v>
      </c>
      <c r="L39" s="11"/>
      <c r="M39" s="11"/>
      <c r="N39" s="12"/>
    </row>
    <row r="40" spans="1:14" ht="101.25">
      <c r="A40" s="19" t="s">
        <v>119</v>
      </c>
      <c r="B40" s="18" t="s">
        <v>7</v>
      </c>
      <c r="C40" s="8" t="s">
        <v>185</v>
      </c>
      <c r="D40" s="9" t="s">
        <v>220</v>
      </c>
      <c r="E40" s="9" t="s">
        <v>340</v>
      </c>
      <c r="F40" s="21">
        <v>40940</v>
      </c>
      <c r="G40" s="21">
        <v>40940</v>
      </c>
      <c r="H40" s="10">
        <v>41060</v>
      </c>
      <c r="I40" s="26">
        <v>47413.8</v>
      </c>
      <c r="J40" s="8" t="s">
        <v>12</v>
      </c>
      <c r="L40" s="11"/>
      <c r="M40" s="11"/>
      <c r="N40" s="12"/>
    </row>
    <row r="41" spans="1:14" ht="90">
      <c r="A41" s="19" t="s">
        <v>120</v>
      </c>
      <c r="B41" s="18" t="s">
        <v>7</v>
      </c>
      <c r="C41" s="8" t="s">
        <v>437</v>
      </c>
      <c r="D41" s="9" t="s">
        <v>18</v>
      </c>
      <c r="E41" s="9" t="s">
        <v>341</v>
      </c>
      <c r="F41" s="21">
        <v>40940</v>
      </c>
      <c r="G41" s="21">
        <v>40940</v>
      </c>
      <c r="H41" s="10">
        <v>40968</v>
      </c>
      <c r="I41" s="27">
        <v>560321.38879999996</v>
      </c>
      <c r="J41" s="9" t="s">
        <v>438</v>
      </c>
      <c r="L41" s="11"/>
      <c r="M41" s="11"/>
      <c r="N41" s="12"/>
    </row>
    <row r="42" spans="1:14" ht="180">
      <c r="A42" s="19" t="s">
        <v>121</v>
      </c>
      <c r="B42" s="18" t="s">
        <v>7</v>
      </c>
      <c r="C42" s="8" t="s">
        <v>185</v>
      </c>
      <c r="D42" s="9" t="s">
        <v>221</v>
      </c>
      <c r="E42" s="9" t="s">
        <v>342</v>
      </c>
      <c r="F42" s="21">
        <v>40941</v>
      </c>
      <c r="G42" s="10">
        <v>40969</v>
      </c>
      <c r="H42" s="10">
        <v>41060</v>
      </c>
      <c r="I42" s="27">
        <v>86206.9</v>
      </c>
      <c r="J42" s="8" t="s">
        <v>12</v>
      </c>
      <c r="L42" s="11"/>
      <c r="M42" s="11"/>
      <c r="N42" s="12"/>
    </row>
    <row r="43" spans="1:14" ht="180">
      <c r="A43" s="19" t="s">
        <v>122</v>
      </c>
      <c r="B43" s="18" t="s">
        <v>7</v>
      </c>
      <c r="C43" s="8" t="s">
        <v>185</v>
      </c>
      <c r="D43" s="9" t="s">
        <v>222</v>
      </c>
      <c r="E43" s="9" t="s">
        <v>342</v>
      </c>
      <c r="F43" s="21">
        <v>40941</v>
      </c>
      <c r="G43" s="10">
        <v>40969</v>
      </c>
      <c r="H43" s="10">
        <v>41060</v>
      </c>
      <c r="I43" s="27">
        <v>90090.09</v>
      </c>
      <c r="J43" s="8" t="s">
        <v>12</v>
      </c>
      <c r="L43" s="11"/>
      <c r="M43" s="11"/>
      <c r="N43" s="12"/>
    </row>
    <row r="44" spans="1:14" ht="78.75">
      <c r="A44" s="19" t="s">
        <v>123</v>
      </c>
      <c r="B44" s="18" t="s">
        <v>7</v>
      </c>
      <c r="C44" s="8" t="s">
        <v>185</v>
      </c>
      <c r="D44" s="9" t="s">
        <v>223</v>
      </c>
      <c r="E44" s="9" t="s">
        <v>343</v>
      </c>
      <c r="F44" s="21">
        <v>40941</v>
      </c>
      <c r="G44" s="21">
        <v>40941</v>
      </c>
      <c r="H44" s="10">
        <v>41274</v>
      </c>
      <c r="I44" s="26">
        <v>74277</v>
      </c>
      <c r="J44" s="8" t="s">
        <v>12</v>
      </c>
      <c r="L44" s="11"/>
      <c r="M44" s="11"/>
      <c r="N44" s="12"/>
    </row>
    <row r="45" spans="1:14" ht="56.25">
      <c r="A45" s="19" t="s">
        <v>124</v>
      </c>
      <c r="B45" s="18" t="s">
        <v>7</v>
      </c>
      <c r="C45" s="8" t="s">
        <v>185</v>
      </c>
      <c r="D45" s="9" t="s">
        <v>224</v>
      </c>
      <c r="E45" s="9" t="s">
        <v>344</v>
      </c>
      <c r="F45" s="21">
        <v>40956</v>
      </c>
      <c r="G45" s="21">
        <v>40956</v>
      </c>
      <c r="H45" s="10">
        <v>41274</v>
      </c>
      <c r="I45" s="27">
        <v>88836</v>
      </c>
      <c r="J45" s="8" t="s">
        <v>12</v>
      </c>
      <c r="L45" s="11"/>
      <c r="M45" s="11"/>
      <c r="N45" s="12"/>
    </row>
    <row r="46" spans="1:14" ht="56.25">
      <c r="A46" s="19" t="s">
        <v>125</v>
      </c>
      <c r="B46" s="18" t="s">
        <v>7</v>
      </c>
      <c r="C46" s="8" t="s">
        <v>185</v>
      </c>
      <c r="D46" s="9" t="s">
        <v>225</v>
      </c>
      <c r="E46" s="9" t="s">
        <v>345</v>
      </c>
      <c r="F46" s="21">
        <v>40941</v>
      </c>
      <c r="G46" s="10">
        <v>40941</v>
      </c>
      <c r="H46" s="10">
        <v>41274</v>
      </c>
      <c r="I46" s="27">
        <v>75000</v>
      </c>
      <c r="J46" s="8" t="s">
        <v>12</v>
      </c>
      <c r="L46" s="11"/>
      <c r="M46" s="11"/>
      <c r="N46" s="12"/>
    </row>
    <row r="47" spans="1:14" ht="168.75">
      <c r="A47" s="19" t="s">
        <v>126</v>
      </c>
      <c r="B47" s="18" t="s">
        <v>7</v>
      </c>
      <c r="C47" s="8" t="s">
        <v>185</v>
      </c>
      <c r="D47" s="9" t="s">
        <v>21</v>
      </c>
      <c r="E47" s="9" t="s">
        <v>346</v>
      </c>
      <c r="F47" s="21">
        <v>40947</v>
      </c>
      <c r="G47" s="10">
        <v>40969</v>
      </c>
      <c r="H47" s="10">
        <v>41060</v>
      </c>
      <c r="I47" s="28">
        <v>25862.06</v>
      </c>
      <c r="J47" s="8" t="s">
        <v>12</v>
      </c>
      <c r="L47" s="11"/>
      <c r="M47" s="11"/>
      <c r="N47" s="12"/>
    </row>
    <row r="48" spans="1:14" ht="168.75">
      <c r="A48" s="19" t="s">
        <v>127</v>
      </c>
      <c r="B48" s="18" t="s">
        <v>7</v>
      </c>
      <c r="C48" s="8" t="s">
        <v>185</v>
      </c>
      <c r="D48" s="9" t="s">
        <v>23</v>
      </c>
      <c r="E48" s="9" t="s">
        <v>346</v>
      </c>
      <c r="F48" s="21">
        <v>40947</v>
      </c>
      <c r="G48" s="10">
        <v>40969</v>
      </c>
      <c r="H48" s="10">
        <v>41060</v>
      </c>
      <c r="I48" s="28">
        <v>172413.79</v>
      </c>
      <c r="J48" s="8" t="s">
        <v>12</v>
      </c>
      <c r="L48" s="11"/>
      <c r="M48" s="11"/>
      <c r="N48" s="12"/>
    </row>
    <row r="49" spans="1:14" ht="168.75">
      <c r="A49" s="19" t="s">
        <v>128</v>
      </c>
      <c r="B49" s="18" t="s">
        <v>7</v>
      </c>
      <c r="C49" s="8" t="s">
        <v>185</v>
      </c>
      <c r="D49" s="9" t="s">
        <v>226</v>
      </c>
      <c r="E49" s="9" t="s">
        <v>346</v>
      </c>
      <c r="F49" s="21">
        <v>40947</v>
      </c>
      <c r="G49" s="10">
        <v>40969</v>
      </c>
      <c r="H49" s="10">
        <v>41060</v>
      </c>
      <c r="I49" s="28">
        <v>173137.5</v>
      </c>
      <c r="J49" s="8" t="s">
        <v>12</v>
      </c>
      <c r="L49" s="11"/>
      <c r="M49" s="11"/>
      <c r="N49" s="12"/>
    </row>
    <row r="50" spans="1:14" ht="168.75">
      <c r="A50" s="19" t="s">
        <v>129</v>
      </c>
      <c r="B50" s="18" t="s">
        <v>7</v>
      </c>
      <c r="C50" s="8" t="s">
        <v>185</v>
      </c>
      <c r="D50" s="9" t="s">
        <v>213</v>
      </c>
      <c r="E50" s="9" t="s">
        <v>346</v>
      </c>
      <c r="F50" s="21">
        <v>40947</v>
      </c>
      <c r="G50" s="10">
        <v>40969</v>
      </c>
      <c r="H50" s="10">
        <v>41060</v>
      </c>
      <c r="I50" s="28">
        <v>112922.87</v>
      </c>
      <c r="J50" s="8" t="s">
        <v>12</v>
      </c>
      <c r="L50" s="11"/>
      <c r="M50" s="11"/>
      <c r="N50" s="12"/>
    </row>
    <row r="51" spans="1:14" ht="168.75">
      <c r="A51" s="19" t="s">
        <v>130</v>
      </c>
      <c r="B51" s="18" t="s">
        <v>7</v>
      </c>
      <c r="C51" s="8" t="s">
        <v>185</v>
      </c>
      <c r="D51" s="9" t="s">
        <v>227</v>
      </c>
      <c r="E51" s="9" t="s">
        <v>346</v>
      </c>
      <c r="F51" s="21">
        <v>40947</v>
      </c>
      <c r="G51" s="10">
        <v>40969</v>
      </c>
      <c r="H51" s="10">
        <v>41060</v>
      </c>
      <c r="I51" s="28">
        <v>93120</v>
      </c>
      <c r="J51" s="8" t="s">
        <v>12</v>
      </c>
      <c r="L51" s="11"/>
      <c r="M51" s="11"/>
      <c r="N51" s="12"/>
    </row>
    <row r="52" spans="1:14" ht="157.5">
      <c r="A52" s="19" t="s">
        <v>131</v>
      </c>
      <c r="B52" s="18" t="s">
        <v>7</v>
      </c>
      <c r="C52" s="8" t="s">
        <v>185</v>
      </c>
      <c r="D52" s="9" t="s">
        <v>228</v>
      </c>
      <c r="E52" s="9" t="s">
        <v>347</v>
      </c>
      <c r="F52" s="21">
        <v>40948</v>
      </c>
      <c r="G52" s="10">
        <v>40969</v>
      </c>
      <c r="H52" s="10">
        <v>41060</v>
      </c>
      <c r="I52" s="28">
        <v>131980</v>
      </c>
      <c r="J52" s="8" t="s">
        <v>12</v>
      </c>
      <c r="L52" s="11"/>
      <c r="M52" s="11"/>
      <c r="N52" s="12"/>
    </row>
    <row r="53" spans="1:14" ht="157.5">
      <c r="A53" s="19" t="s">
        <v>132</v>
      </c>
      <c r="B53" s="18" t="s">
        <v>7</v>
      </c>
      <c r="C53" s="8" t="s">
        <v>185</v>
      </c>
      <c r="D53" s="9" t="s">
        <v>229</v>
      </c>
      <c r="E53" s="9" t="s">
        <v>347</v>
      </c>
      <c r="F53" s="21">
        <v>40948</v>
      </c>
      <c r="G53" s="10">
        <v>40969</v>
      </c>
      <c r="H53" s="10">
        <v>41060</v>
      </c>
      <c r="I53" s="28">
        <v>84000</v>
      </c>
      <c r="J53" s="8" t="s">
        <v>12</v>
      </c>
      <c r="L53" s="11"/>
      <c r="M53" s="11"/>
      <c r="N53" s="12"/>
    </row>
    <row r="54" spans="1:14" ht="157.5">
      <c r="A54" s="19" t="s">
        <v>133</v>
      </c>
      <c r="B54" s="18" t="s">
        <v>7</v>
      </c>
      <c r="C54" s="8" t="s">
        <v>185</v>
      </c>
      <c r="D54" s="9" t="s">
        <v>230</v>
      </c>
      <c r="E54" s="9" t="s">
        <v>347</v>
      </c>
      <c r="F54" s="21">
        <v>40948</v>
      </c>
      <c r="G54" s="10">
        <v>40969</v>
      </c>
      <c r="H54" s="10">
        <v>41060</v>
      </c>
      <c r="I54" s="28">
        <v>129446.8</v>
      </c>
      <c r="J54" s="8" t="s">
        <v>12</v>
      </c>
      <c r="L54" s="14"/>
      <c r="M54" s="15"/>
      <c r="N54" s="12"/>
    </row>
    <row r="55" spans="1:14" ht="157.5">
      <c r="A55" s="19" t="s">
        <v>134</v>
      </c>
      <c r="B55" s="18" t="s">
        <v>7</v>
      </c>
      <c r="C55" s="8" t="s">
        <v>185</v>
      </c>
      <c r="D55" s="9" t="s">
        <v>231</v>
      </c>
      <c r="E55" s="9" t="s">
        <v>347</v>
      </c>
      <c r="F55" s="21">
        <v>40948</v>
      </c>
      <c r="G55" s="10">
        <v>40969</v>
      </c>
      <c r="H55" s="10">
        <v>41060</v>
      </c>
      <c r="I55" s="28">
        <v>42912</v>
      </c>
      <c r="J55" s="8" t="s">
        <v>12</v>
      </c>
      <c r="L55" s="16"/>
      <c r="M55" s="16"/>
      <c r="N55" s="12"/>
    </row>
    <row r="56" spans="1:14" ht="157.5">
      <c r="A56" s="19" t="s">
        <v>135</v>
      </c>
      <c r="B56" s="18" t="s">
        <v>7</v>
      </c>
      <c r="C56" s="8" t="s">
        <v>185</v>
      </c>
      <c r="D56" s="9" t="s">
        <v>232</v>
      </c>
      <c r="E56" s="9" t="s">
        <v>347</v>
      </c>
      <c r="F56" s="21">
        <v>40948</v>
      </c>
      <c r="G56" s="10">
        <v>40969</v>
      </c>
      <c r="H56" s="10">
        <v>41060</v>
      </c>
      <c r="I56" s="28">
        <v>129015.72</v>
      </c>
      <c r="J56" s="8" t="s">
        <v>12</v>
      </c>
      <c r="L56" s="15"/>
      <c r="M56" s="15"/>
      <c r="N56" s="12"/>
    </row>
    <row r="57" spans="1:14" ht="157.5">
      <c r="A57" s="19" t="s">
        <v>136</v>
      </c>
      <c r="B57" s="18" t="s">
        <v>7</v>
      </c>
      <c r="C57" s="8" t="s">
        <v>185</v>
      </c>
      <c r="D57" s="9" t="s">
        <v>233</v>
      </c>
      <c r="E57" s="9" t="s">
        <v>347</v>
      </c>
      <c r="F57" s="21">
        <v>40948</v>
      </c>
      <c r="G57" s="10">
        <v>40969</v>
      </c>
      <c r="H57" s="10">
        <v>41060</v>
      </c>
      <c r="I57" s="23">
        <v>175000</v>
      </c>
      <c r="J57" s="8" t="s">
        <v>12</v>
      </c>
      <c r="L57" s="17"/>
      <c r="M57" s="17"/>
      <c r="N57" s="12"/>
    </row>
    <row r="58" spans="1:14" ht="157.5">
      <c r="A58" s="19" t="s">
        <v>137</v>
      </c>
      <c r="B58" s="18" t="s">
        <v>7</v>
      </c>
      <c r="C58" s="8" t="s">
        <v>185</v>
      </c>
      <c r="D58" s="9" t="s">
        <v>234</v>
      </c>
      <c r="E58" s="9" t="s">
        <v>347</v>
      </c>
      <c r="F58" s="21">
        <v>40948</v>
      </c>
      <c r="G58" s="10">
        <v>40969</v>
      </c>
      <c r="H58" s="10">
        <v>41060</v>
      </c>
      <c r="I58" s="23">
        <v>128877.12</v>
      </c>
      <c r="J58" s="8" t="s">
        <v>12</v>
      </c>
      <c r="L58" s="17"/>
      <c r="M58" s="17"/>
      <c r="N58" s="12"/>
    </row>
    <row r="59" spans="1:14" ht="157.5">
      <c r="A59" s="19" t="s">
        <v>138</v>
      </c>
      <c r="B59" s="18" t="s">
        <v>7</v>
      </c>
      <c r="C59" s="8" t="s">
        <v>185</v>
      </c>
      <c r="D59" s="9" t="s">
        <v>235</v>
      </c>
      <c r="E59" s="9" t="s">
        <v>347</v>
      </c>
      <c r="F59" s="21">
        <v>40948</v>
      </c>
      <c r="G59" s="10">
        <v>40969</v>
      </c>
      <c r="H59" s="10">
        <v>41060</v>
      </c>
      <c r="I59" s="23">
        <v>215416</v>
      </c>
      <c r="J59" s="8" t="s">
        <v>12</v>
      </c>
      <c r="L59" s="16"/>
      <c r="M59" s="16"/>
      <c r="N59" s="12"/>
    </row>
    <row r="60" spans="1:14" ht="157.5">
      <c r="A60" s="19" t="s">
        <v>139</v>
      </c>
      <c r="B60" s="18" t="s">
        <v>7</v>
      </c>
      <c r="C60" s="8" t="s">
        <v>185</v>
      </c>
      <c r="D60" s="9" t="s">
        <v>236</v>
      </c>
      <c r="E60" s="9" t="s">
        <v>347</v>
      </c>
      <c r="F60" s="21">
        <v>40948</v>
      </c>
      <c r="G60" s="10">
        <v>40969</v>
      </c>
      <c r="H60" s="10">
        <v>41060</v>
      </c>
      <c r="I60" s="23">
        <v>251356.5</v>
      </c>
      <c r="J60" s="8" t="s">
        <v>12</v>
      </c>
      <c r="L60" s="14"/>
      <c r="M60" s="14"/>
      <c r="N60" s="12"/>
    </row>
    <row r="61" spans="1:14" ht="157.5">
      <c r="A61" s="19" t="s">
        <v>140</v>
      </c>
      <c r="B61" s="18" t="s">
        <v>7</v>
      </c>
      <c r="C61" s="8" t="s">
        <v>185</v>
      </c>
      <c r="D61" s="9" t="s">
        <v>237</v>
      </c>
      <c r="E61" s="9" t="s">
        <v>347</v>
      </c>
      <c r="F61" s="21">
        <v>40948</v>
      </c>
      <c r="G61" s="10">
        <v>40969</v>
      </c>
      <c r="H61" s="10">
        <v>41060</v>
      </c>
      <c r="I61" s="23">
        <v>192100</v>
      </c>
      <c r="J61" s="8" t="s">
        <v>12</v>
      </c>
      <c r="L61" s="16"/>
      <c r="M61" s="16"/>
      <c r="N61" s="12"/>
    </row>
    <row r="62" spans="1:14" ht="157.5">
      <c r="A62" s="19" t="s">
        <v>141</v>
      </c>
      <c r="B62" s="18" t="s">
        <v>7</v>
      </c>
      <c r="C62" s="8" t="s">
        <v>185</v>
      </c>
      <c r="D62" s="9" t="s">
        <v>238</v>
      </c>
      <c r="E62" s="9" t="s">
        <v>347</v>
      </c>
      <c r="F62" s="21">
        <v>40948</v>
      </c>
      <c r="G62" s="10">
        <v>40969</v>
      </c>
      <c r="H62" s="10">
        <v>41060</v>
      </c>
      <c r="I62" s="23">
        <v>181172</v>
      </c>
      <c r="J62" s="8" t="s">
        <v>12</v>
      </c>
      <c r="L62" s="16"/>
      <c r="M62" s="16"/>
      <c r="N62" s="12"/>
    </row>
    <row r="63" spans="1:14" ht="112.5">
      <c r="A63" s="19" t="s">
        <v>142</v>
      </c>
      <c r="B63" s="18" t="s">
        <v>7</v>
      </c>
      <c r="C63" s="8" t="s">
        <v>185</v>
      </c>
      <c r="D63" s="9" t="s">
        <v>239</v>
      </c>
      <c r="E63" s="9" t="s">
        <v>348</v>
      </c>
      <c r="F63" s="21">
        <v>40954</v>
      </c>
      <c r="G63" s="10">
        <v>40969</v>
      </c>
      <c r="H63" s="10">
        <v>41060</v>
      </c>
      <c r="I63" s="24">
        <v>48000</v>
      </c>
      <c r="J63" s="8" t="s">
        <v>12</v>
      </c>
      <c r="L63" s="16"/>
      <c r="M63" s="16"/>
      <c r="N63" s="12"/>
    </row>
    <row r="64" spans="1:14" ht="112.5">
      <c r="A64" s="19" t="s">
        <v>143</v>
      </c>
      <c r="B64" s="18" t="s">
        <v>7</v>
      </c>
      <c r="C64" s="8" t="s">
        <v>186</v>
      </c>
      <c r="D64" s="9" t="s">
        <v>18</v>
      </c>
      <c r="E64" s="9" t="s">
        <v>349</v>
      </c>
      <c r="F64" s="21">
        <v>40949</v>
      </c>
      <c r="G64" s="21">
        <v>40949</v>
      </c>
      <c r="H64" s="10">
        <v>40998</v>
      </c>
      <c r="I64" s="25">
        <v>8620689.6600000001</v>
      </c>
      <c r="J64" s="8" t="s">
        <v>12</v>
      </c>
      <c r="L64" s="15"/>
      <c r="M64" s="15"/>
      <c r="N64" s="12"/>
    </row>
    <row r="65" spans="1:14" ht="135">
      <c r="A65" s="19" t="s">
        <v>144</v>
      </c>
      <c r="B65" s="18" t="s">
        <v>7</v>
      </c>
      <c r="C65" s="8" t="s">
        <v>186</v>
      </c>
      <c r="D65" s="9" t="s">
        <v>240</v>
      </c>
      <c r="E65" s="9" t="s">
        <v>350</v>
      </c>
      <c r="F65" s="21">
        <v>40949</v>
      </c>
      <c r="G65" s="21">
        <v>40949</v>
      </c>
      <c r="H65" s="10">
        <v>40968</v>
      </c>
      <c r="I65" s="25">
        <v>84336.2</v>
      </c>
      <c r="J65" s="8" t="s">
        <v>12</v>
      </c>
      <c r="L65" s="14"/>
      <c r="M65" s="14"/>
      <c r="N65" s="12"/>
    </row>
    <row r="66" spans="1:14" ht="247.5">
      <c r="A66" s="19" t="s">
        <v>145</v>
      </c>
      <c r="B66" s="18" t="s">
        <v>7</v>
      </c>
      <c r="C66" s="8" t="s">
        <v>185</v>
      </c>
      <c r="D66" s="9" t="s">
        <v>20</v>
      </c>
      <c r="E66" s="9" t="s">
        <v>351</v>
      </c>
      <c r="F66" s="21">
        <v>40941</v>
      </c>
      <c r="G66" s="21">
        <v>40969</v>
      </c>
      <c r="H66" s="10">
        <v>41060</v>
      </c>
      <c r="I66" s="29">
        <v>313899.82</v>
      </c>
      <c r="J66" s="8" t="s">
        <v>12</v>
      </c>
      <c r="L66" s="14"/>
      <c r="M66" s="14"/>
      <c r="N66" s="12"/>
    </row>
    <row r="67" spans="1:14" ht="78.75">
      <c r="A67" s="19" t="s">
        <v>146</v>
      </c>
      <c r="B67" s="18" t="s">
        <v>7</v>
      </c>
      <c r="C67" s="8" t="s">
        <v>185</v>
      </c>
      <c r="D67" s="9" t="s">
        <v>241</v>
      </c>
      <c r="E67" s="9" t="s">
        <v>352</v>
      </c>
      <c r="F67" s="30"/>
      <c r="G67" s="30"/>
      <c r="H67" s="30"/>
      <c r="I67" s="25">
        <v>55760</v>
      </c>
      <c r="J67" s="8" t="s">
        <v>12</v>
      </c>
    </row>
    <row r="68" spans="1:14" ht="56.25">
      <c r="A68" s="19" t="s">
        <v>147</v>
      </c>
      <c r="B68" s="18" t="s">
        <v>7</v>
      </c>
      <c r="C68" s="8" t="s">
        <v>185</v>
      </c>
      <c r="D68" s="9" t="s">
        <v>242</v>
      </c>
      <c r="E68" s="9" t="s">
        <v>353</v>
      </c>
      <c r="F68" s="21">
        <v>40952</v>
      </c>
      <c r="G68" s="21">
        <v>40952</v>
      </c>
      <c r="H68" s="10">
        <v>41274</v>
      </c>
      <c r="I68" s="29">
        <v>257206</v>
      </c>
      <c r="J68" s="8" t="s">
        <v>12</v>
      </c>
    </row>
    <row r="69" spans="1:14" ht="56.25">
      <c r="A69" s="19" t="s">
        <v>148</v>
      </c>
      <c r="B69" s="18" t="s">
        <v>7</v>
      </c>
      <c r="C69" s="8" t="s">
        <v>185</v>
      </c>
      <c r="D69" s="9" t="s">
        <v>243</v>
      </c>
      <c r="E69" s="9" t="s">
        <v>354</v>
      </c>
      <c r="F69" s="21">
        <v>40952</v>
      </c>
      <c r="G69" s="21">
        <v>40952</v>
      </c>
      <c r="H69" s="10">
        <v>41274</v>
      </c>
      <c r="I69" s="29">
        <v>258888</v>
      </c>
      <c r="J69" s="8" t="s">
        <v>12</v>
      </c>
    </row>
    <row r="70" spans="1:14" ht="67.5">
      <c r="A70" s="19" t="s">
        <v>149</v>
      </c>
      <c r="B70" s="18" t="s">
        <v>7</v>
      </c>
      <c r="C70" s="8" t="s">
        <v>185</v>
      </c>
      <c r="D70" s="9" t="s">
        <v>244</v>
      </c>
      <c r="E70" s="9" t="s">
        <v>355</v>
      </c>
      <c r="F70" s="21">
        <v>40952</v>
      </c>
      <c r="G70" s="21">
        <v>40952</v>
      </c>
      <c r="H70" s="10">
        <v>41274</v>
      </c>
      <c r="I70" s="23">
        <v>367536</v>
      </c>
      <c r="J70" s="8" t="s">
        <v>12</v>
      </c>
    </row>
    <row r="71" spans="1:14" ht="168.75">
      <c r="A71" s="19" t="s">
        <v>150</v>
      </c>
      <c r="B71" s="18" t="s">
        <v>7</v>
      </c>
      <c r="C71" s="8" t="s">
        <v>185</v>
      </c>
      <c r="D71" s="9" t="s">
        <v>245</v>
      </c>
      <c r="E71" s="9" t="s">
        <v>356</v>
      </c>
      <c r="F71" s="21">
        <v>40952</v>
      </c>
      <c r="G71" s="21">
        <v>40952</v>
      </c>
      <c r="H71" s="10">
        <v>41060</v>
      </c>
      <c r="I71" s="23">
        <v>299000</v>
      </c>
      <c r="J71" s="8" t="s">
        <v>12</v>
      </c>
    </row>
    <row r="72" spans="1:14" ht="56.25">
      <c r="A72" s="19" t="s">
        <v>151</v>
      </c>
      <c r="B72" s="18" t="s">
        <v>7</v>
      </c>
      <c r="C72" s="8" t="s">
        <v>185</v>
      </c>
      <c r="D72" s="9" t="s">
        <v>246</v>
      </c>
      <c r="E72" s="9" t="s">
        <v>357</v>
      </c>
      <c r="F72" s="21">
        <v>40968</v>
      </c>
      <c r="G72" s="21">
        <v>40969</v>
      </c>
      <c r="H72" s="10">
        <v>41274</v>
      </c>
      <c r="I72" s="23">
        <v>164400</v>
      </c>
      <c r="J72" s="8" t="s">
        <v>12</v>
      </c>
    </row>
    <row r="73" spans="1:14" ht="67.5">
      <c r="A73" s="19" t="s">
        <v>152</v>
      </c>
      <c r="B73" s="18" t="s">
        <v>7</v>
      </c>
      <c r="C73" s="8" t="s">
        <v>185</v>
      </c>
      <c r="D73" s="9" t="s">
        <v>247</v>
      </c>
      <c r="E73" s="9" t="s">
        <v>358</v>
      </c>
      <c r="F73" s="21">
        <v>40968</v>
      </c>
      <c r="G73" s="21">
        <v>40969</v>
      </c>
      <c r="H73" s="10">
        <v>41274</v>
      </c>
      <c r="I73" s="23">
        <v>257400</v>
      </c>
      <c r="J73" s="8" t="s">
        <v>12</v>
      </c>
    </row>
    <row r="74" spans="1:14" ht="123.75">
      <c r="A74" s="19" t="s">
        <v>153</v>
      </c>
      <c r="B74" s="18" t="s">
        <v>7</v>
      </c>
      <c r="C74" s="8" t="s">
        <v>186</v>
      </c>
      <c r="D74" s="9" t="s">
        <v>248</v>
      </c>
      <c r="E74" s="9" t="s">
        <v>359</v>
      </c>
      <c r="F74" s="21">
        <v>40955</v>
      </c>
      <c r="G74" s="21">
        <v>40954</v>
      </c>
      <c r="H74" s="10">
        <v>41026</v>
      </c>
      <c r="I74" s="23">
        <v>4310344.82</v>
      </c>
      <c r="J74" s="8" t="s">
        <v>12</v>
      </c>
    </row>
    <row r="75" spans="1:14" ht="67.5">
      <c r="A75" s="19" t="s">
        <v>154</v>
      </c>
      <c r="B75" s="18" t="s">
        <v>7</v>
      </c>
      <c r="C75" s="8" t="s">
        <v>185</v>
      </c>
      <c r="D75" s="9" t="s">
        <v>249</v>
      </c>
      <c r="E75" s="9" t="s">
        <v>360</v>
      </c>
      <c r="F75" s="21">
        <v>40958</v>
      </c>
      <c r="G75" s="21">
        <v>40969</v>
      </c>
      <c r="H75" s="10">
        <v>41274</v>
      </c>
      <c r="I75" s="29">
        <v>341666.6</v>
      </c>
      <c r="J75" s="8" t="s">
        <v>12</v>
      </c>
    </row>
    <row r="76" spans="1:14" ht="56.25">
      <c r="A76" s="19" t="s">
        <v>155</v>
      </c>
      <c r="B76" s="18" t="s">
        <v>7</v>
      </c>
      <c r="C76" s="8" t="s">
        <v>185</v>
      </c>
      <c r="D76" s="9" t="s">
        <v>250</v>
      </c>
      <c r="E76" s="9" t="s">
        <v>361</v>
      </c>
      <c r="F76" s="21">
        <v>40967</v>
      </c>
      <c r="G76" s="21">
        <v>40960</v>
      </c>
      <c r="H76" s="10">
        <v>41274</v>
      </c>
      <c r="I76" s="29">
        <v>213000</v>
      </c>
      <c r="J76" s="8" t="s">
        <v>12</v>
      </c>
    </row>
    <row r="77" spans="1:14" ht="67.5">
      <c r="A77" s="19" t="s">
        <v>156</v>
      </c>
      <c r="B77" s="18" t="s">
        <v>7</v>
      </c>
      <c r="C77" s="8" t="s">
        <v>185</v>
      </c>
      <c r="D77" s="9" t="s">
        <v>251</v>
      </c>
      <c r="E77" s="9" t="s">
        <v>362</v>
      </c>
      <c r="F77" s="21">
        <v>40962</v>
      </c>
      <c r="G77" s="21">
        <v>40962</v>
      </c>
      <c r="H77" s="10">
        <v>41274</v>
      </c>
      <c r="I77" s="29">
        <v>21280</v>
      </c>
      <c r="J77" s="8" t="s">
        <v>12</v>
      </c>
    </row>
    <row r="78" spans="1:14" ht="78.75">
      <c r="A78" s="19" t="s">
        <v>157</v>
      </c>
      <c r="B78" s="18" t="s">
        <v>7</v>
      </c>
      <c r="C78" s="8" t="s">
        <v>185</v>
      </c>
      <c r="D78" s="9" t="s">
        <v>252</v>
      </c>
      <c r="E78" s="9" t="s">
        <v>363</v>
      </c>
      <c r="F78" s="21">
        <v>40962</v>
      </c>
      <c r="G78" s="21">
        <v>40962</v>
      </c>
      <c r="H78" s="10">
        <v>41274</v>
      </c>
      <c r="I78" s="29">
        <v>85593.600000000006</v>
      </c>
      <c r="J78" s="8" t="s">
        <v>12</v>
      </c>
    </row>
    <row r="79" spans="1:14" ht="67.5">
      <c r="A79" s="19" t="s">
        <v>158</v>
      </c>
      <c r="B79" s="18" t="s">
        <v>7</v>
      </c>
      <c r="C79" s="8" t="s">
        <v>185</v>
      </c>
      <c r="D79" s="9" t="s">
        <v>253</v>
      </c>
      <c r="E79" s="9" t="s">
        <v>364</v>
      </c>
      <c r="F79" s="21">
        <v>40962</v>
      </c>
      <c r="G79" s="21">
        <v>40962</v>
      </c>
      <c r="H79" s="10">
        <v>41274</v>
      </c>
      <c r="I79" s="29">
        <v>143250</v>
      </c>
      <c r="J79" s="8" t="s">
        <v>12</v>
      </c>
    </row>
    <row r="80" spans="1:14" ht="78.75">
      <c r="A80" s="19" t="s">
        <v>159</v>
      </c>
      <c r="B80" s="18" t="s">
        <v>7</v>
      </c>
      <c r="C80" s="8" t="s">
        <v>186</v>
      </c>
      <c r="D80" s="9" t="s">
        <v>254</v>
      </c>
      <c r="E80" s="9" t="s">
        <v>365</v>
      </c>
      <c r="F80" s="21">
        <v>40961</v>
      </c>
      <c r="G80" s="21">
        <v>40961</v>
      </c>
      <c r="H80" s="10">
        <v>40998</v>
      </c>
      <c r="I80" s="29">
        <v>160002</v>
      </c>
      <c r="J80" s="8" t="s">
        <v>12</v>
      </c>
    </row>
    <row r="81" spans="1:10" ht="78.75">
      <c r="A81" s="19" t="s">
        <v>160</v>
      </c>
      <c r="B81" s="18" t="s">
        <v>7</v>
      </c>
      <c r="C81" s="8" t="s">
        <v>186</v>
      </c>
      <c r="D81" s="9" t="s">
        <v>255</v>
      </c>
      <c r="E81" s="9" t="s">
        <v>366</v>
      </c>
      <c r="F81" s="21">
        <v>40963</v>
      </c>
      <c r="G81" s="21">
        <v>40962</v>
      </c>
      <c r="H81" s="10">
        <v>40998</v>
      </c>
      <c r="I81" s="29">
        <v>153960</v>
      </c>
      <c r="J81" s="8" t="s">
        <v>12</v>
      </c>
    </row>
    <row r="82" spans="1:10" ht="135">
      <c r="A82" s="19" t="s">
        <v>161</v>
      </c>
      <c r="B82" s="18" t="s">
        <v>7</v>
      </c>
      <c r="C82" s="8" t="s">
        <v>186</v>
      </c>
      <c r="D82" s="9" t="s">
        <v>248</v>
      </c>
      <c r="E82" s="9" t="s">
        <v>367</v>
      </c>
      <c r="F82" s="21">
        <v>40963</v>
      </c>
      <c r="G82" s="21">
        <v>40963</v>
      </c>
      <c r="H82" s="10">
        <v>40998</v>
      </c>
      <c r="I82" s="29">
        <v>58060</v>
      </c>
      <c r="J82" s="9" t="s">
        <v>438</v>
      </c>
    </row>
    <row r="83" spans="1:10" ht="56.25">
      <c r="A83" s="19" t="s">
        <v>162</v>
      </c>
      <c r="B83" s="18" t="s">
        <v>7</v>
      </c>
      <c r="C83" s="8" t="s">
        <v>185</v>
      </c>
      <c r="D83" s="9" t="s">
        <v>256</v>
      </c>
      <c r="E83" s="9" t="s">
        <v>368</v>
      </c>
      <c r="F83" s="21">
        <v>40959</v>
      </c>
      <c r="G83" s="21">
        <v>40969</v>
      </c>
      <c r="H83" s="10">
        <v>41274</v>
      </c>
      <c r="I83" s="29">
        <v>349150</v>
      </c>
      <c r="J83" s="8" t="s">
        <v>12</v>
      </c>
    </row>
    <row r="84" spans="1:10" ht="146.25">
      <c r="A84" s="19" t="s">
        <v>163</v>
      </c>
      <c r="B84" s="18" t="s">
        <v>7</v>
      </c>
      <c r="C84" s="8" t="s">
        <v>185</v>
      </c>
      <c r="D84" s="9" t="s">
        <v>23</v>
      </c>
      <c r="E84" s="9" t="s">
        <v>369</v>
      </c>
      <c r="F84" s="21">
        <v>40967</v>
      </c>
      <c r="G84" s="21">
        <v>40980</v>
      </c>
      <c r="H84" s="10">
        <v>41060</v>
      </c>
      <c r="I84" s="29">
        <v>374054.74</v>
      </c>
      <c r="J84" s="8" t="s">
        <v>12</v>
      </c>
    </row>
    <row r="85" spans="1:10" ht="146.25">
      <c r="A85" s="19" t="s">
        <v>164</v>
      </c>
      <c r="B85" s="18" t="s">
        <v>7</v>
      </c>
      <c r="C85" s="8" t="s">
        <v>185</v>
      </c>
      <c r="D85" s="9" t="s">
        <v>257</v>
      </c>
      <c r="E85" s="9" t="s">
        <v>369</v>
      </c>
      <c r="F85" s="21">
        <v>40967</v>
      </c>
      <c r="G85" s="21">
        <v>40980</v>
      </c>
      <c r="H85" s="10">
        <v>41060</v>
      </c>
      <c r="I85" s="29">
        <v>172400</v>
      </c>
      <c r="J85" s="8" t="s">
        <v>12</v>
      </c>
    </row>
    <row r="86" spans="1:10" ht="146.25">
      <c r="A86" s="19" t="s">
        <v>165</v>
      </c>
      <c r="B86" s="18" t="s">
        <v>7</v>
      </c>
      <c r="C86" s="8" t="s">
        <v>185</v>
      </c>
      <c r="D86" s="9" t="s">
        <v>258</v>
      </c>
      <c r="E86" s="9" t="s">
        <v>369</v>
      </c>
      <c r="F86" s="21">
        <v>40967</v>
      </c>
      <c r="G86" s="21">
        <v>40980</v>
      </c>
      <c r="H86" s="10">
        <v>41060</v>
      </c>
      <c r="I86" s="29">
        <v>285692.26</v>
      </c>
      <c r="J86" s="8" t="s">
        <v>12</v>
      </c>
    </row>
    <row r="87" spans="1:10" ht="146.25">
      <c r="A87" s="19" t="s">
        <v>166</v>
      </c>
      <c r="B87" s="18" t="s">
        <v>7</v>
      </c>
      <c r="C87" s="8" t="s">
        <v>185</v>
      </c>
      <c r="D87" s="9" t="s">
        <v>22</v>
      </c>
      <c r="E87" s="9" t="s">
        <v>369</v>
      </c>
      <c r="F87" s="21">
        <v>40967</v>
      </c>
      <c r="G87" s="21">
        <v>40980</v>
      </c>
      <c r="H87" s="10">
        <v>41060</v>
      </c>
      <c r="I87" s="29">
        <v>86207.039999999994</v>
      </c>
      <c r="J87" s="8" t="s">
        <v>12</v>
      </c>
    </row>
    <row r="88" spans="1:10" ht="146.25">
      <c r="A88" s="19" t="s">
        <v>167</v>
      </c>
      <c r="B88" s="18" t="s">
        <v>7</v>
      </c>
      <c r="C88" s="8" t="s">
        <v>185</v>
      </c>
      <c r="D88" s="9" t="s">
        <v>259</v>
      </c>
      <c r="E88" s="9" t="s">
        <v>369</v>
      </c>
      <c r="F88" s="21">
        <v>40967</v>
      </c>
      <c r="G88" s="21">
        <v>40980</v>
      </c>
      <c r="H88" s="10">
        <v>41060</v>
      </c>
      <c r="I88" s="29">
        <v>34500</v>
      </c>
      <c r="J88" s="8" t="s">
        <v>12</v>
      </c>
    </row>
    <row r="89" spans="1:10" ht="146.25">
      <c r="A89" s="19" t="s">
        <v>168</v>
      </c>
      <c r="B89" s="18" t="s">
        <v>7</v>
      </c>
      <c r="C89" s="8" t="s">
        <v>185</v>
      </c>
      <c r="D89" s="9" t="s">
        <v>260</v>
      </c>
      <c r="E89" s="9" t="s">
        <v>369</v>
      </c>
      <c r="F89" s="21">
        <v>40967</v>
      </c>
      <c r="G89" s="21">
        <v>40980</v>
      </c>
      <c r="H89" s="10">
        <v>41060</v>
      </c>
      <c r="I89" s="29">
        <v>86206.9</v>
      </c>
      <c r="J89" s="8" t="s">
        <v>12</v>
      </c>
    </row>
    <row r="90" spans="1:10" ht="146.25">
      <c r="A90" s="19" t="s">
        <v>169</v>
      </c>
      <c r="B90" s="18" t="s">
        <v>7</v>
      </c>
      <c r="C90" s="8" t="s">
        <v>185</v>
      </c>
      <c r="D90" s="9" t="s">
        <v>261</v>
      </c>
      <c r="E90" s="9" t="s">
        <v>369</v>
      </c>
      <c r="F90" s="21">
        <v>40967</v>
      </c>
      <c r="G90" s="21">
        <v>40980</v>
      </c>
      <c r="H90" s="10">
        <v>41060</v>
      </c>
      <c r="I90" s="29">
        <v>51724.13</v>
      </c>
      <c r="J90" s="8" t="s">
        <v>12</v>
      </c>
    </row>
    <row r="91" spans="1:10" ht="146.25">
      <c r="A91" s="19" t="s">
        <v>170</v>
      </c>
      <c r="B91" s="18" t="s">
        <v>7</v>
      </c>
      <c r="C91" s="8" t="s">
        <v>185</v>
      </c>
      <c r="D91" s="9" t="s">
        <v>262</v>
      </c>
      <c r="E91" s="9" t="s">
        <v>369</v>
      </c>
      <c r="F91" s="21">
        <v>40967</v>
      </c>
      <c r="G91" s="21">
        <v>40980</v>
      </c>
      <c r="H91" s="10">
        <v>41060</v>
      </c>
      <c r="I91" s="29">
        <v>51724.14</v>
      </c>
      <c r="J91" s="8" t="s">
        <v>12</v>
      </c>
    </row>
    <row r="92" spans="1:10" ht="146.25">
      <c r="A92" s="19" t="s">
        <v>171</v>
      </c>
      <c r="B92" s="18" t="s">
        <v>7</v>
      </c>
      <c r="C92" s="8" t="s">
        <v>185</v>
      </c>
      <c r="D92" s="9" t="s">
        <v>263</v>
      </c>
      <c r="E92" s="9" t="s">
        <v>369</v>
      </c>
      <c r="F92" s="21">
        <v>40967</v>
      </c>
      <c r="G92" s="21">
        <v>40980</v>
      </c>
      <c r="H92" s="10">
        <v>41060</v>
      </c>
      <c r="I92" s="29">
        <v>68965.440000000002</v>
      </c>
      <c r="J92" s="8" t="s">
        <v>12</v>
      </c>
    </row>
    <row r="93" spans="1:10" ht="146.25">
      <c r="A93" s="19" t="s">
        <v>172</v>
      </c>
      <c r="B93" s="18" t="s">
        <v>7</v>
      </c>
      <c r="C93" s="8" t="s">
        <v>185</v>
      </c>
      <c r="D93" s="9" t="s">
        <v>213</v>
      </c>
      <c r="E93" s="9" t="s">
        <v>369</v>
      </c>
      <c r="F93" s="21">
        <v>40967</v>
      </c>
      <c r="G93" s="21">
        <v>40980</v>
      </c>
      <c r="H93" s="10">
        <v>41060</v>
      </c>
      <c r="I93" s="29">
        <v>129310.35</v>
      </c>
      <c r="J93" s="8" t="s">
        <v>12</v>
      </c>
    </row>
    <row r="94" spans="1:10" ht="146.25">
      <c r="A94" s="19" t="s">
        <v>173</v>
      </c>
      <c r="B94" s="18" t="s">
        <v>7</v>
      </c>
      <c r="C94" s="8" t="s">
        <v>185</v>
      </c>
      <c r="D94" s="9" t="s">
        <v>214</v>
      </c>
      <c r="E94" s="9" t="s">
        <v>369</v>
      </c>
      <c r="F94" s="21">
        <v>40967</v>
      </c>
      <c r="G94" s="21">
        <v>40980</v>
      </c>
      <c r="H94" s="10">
        <v>41060</v>
      </c>
      <c r="I94" s="29">
        <v>139048</v>
      </c>
      <c r="J94" s="8" t="s">
        <v>12</v>
      </c>
    </row>
    <row r="95" spans="1:10" ht="112.5">
      <c r="A95" s="19" t="s">
        <v>174</v>
      </c>
      <c r="B95" s="18" t="s">
        <v>7</v>
      </c>
      <c r="C95" s="8" t="s">
        <v>185</v>
      </c>
      <c r="D95" s="9" t="s">
        <v>264</v>
      </c>
      <c r="E95" s="9" t="s">
        <v>370</v>
      </c>
      <c r="F95" s="21">
        <v>40967</v>
      </c>
      <c r="G95" s="21">
        <v>40980</v>
      </c>
      <c r="H95" s="10">
        <v>41060</v>
      </c>
      <c r="I95" s="29">
        <v>88949.7</v>
      </c>
      <c r="J95" s="8" t="s">
        <v>12</v>
      </c>
    </row>
    <row r="96" spans="1:10" ht="112.5">
      <c r="A96" s="19" t="s">
        <v>175</v>
      </c>
      <c r="B96" s="18" t="s">
        <v>7</v>
      </c>
      <c r="C96" s="8" t="s">
        <v>185</v>
      </c>
      <c r="D96" s="9" t="s">
        <v>212</v>
      </c>
      <c r="E96" s="9" t="s">
        <v>370</v>
      </c>
      <c r="F96" s="21">
        <v>40967</v>
      </c>
      <c r="G96" s="21">
        <v>40980</v>
      </c>
      <c r="H96" s="10">
        <v>41060</v>
      </c>
      <c r="I96" s="31">
        <v>99344.68</v>
      </c>
      <c r="J96" s="8" t="s">
        <v>12</v>
      </c>
    </row>
    <row r="97" spans="1:10" ht="112.5">
      <c r="A97" s="19" t="s">
        <v>176</v>
      </c>
      <c r="B97" s="18" t="s">
        <v>7</v>
      </c>
      <c r="C97" s="8" t="s">
        <v>185</v>
      </c>
      <c r="D97" s="9" t="s">
        <v>219</v>
      </c>
      <c r="E97" s="9" t="s">
        <v>370</v>
      </c>
      <c r="F97" s="21">
        <v>40967</v>
      </c>
      <c r="G97" s="21">
        <v>40980</v>
      </c>
      <c r="H97" s="10">
        <v>41060</v>
      </c>
      <c r="I97" s="29">
        <v>63360</v>
      </c>
      <c r="J97" s="8" t="s">
        <v>12</v>
      </c>
    </row>
    <row r="98" spans="1:10" ht="112.5">
      <c r="A98" s="19" t="s">
        <v>177</v>
      </c>
      <c r="B98" s="18" t="s">
        <v>7</v>
      </c>
      <c r="C98" s="8" t="s">
        <v>185</v>
      </c>
      <c r="D98" s="9" t="s">
        <v>213</v>
      </c>
      <c r="E98" s="9" t="s">
        <v>370</v>
      </c>
      <c r="F98" s="21">
        <v>40967</v>
      </c>
      <c r="G98" s="21">
        <v>40980</v>
      </c>
      <c r="H98" s="10">
        <v>41060</v>
      </c>
      <c r="I98" s="29">
        <v>110203.32</v>
      </c>
      <c r="J98" s="8" t="s">
        <v>12</v>
      </c>
    </row>
    <row r="99" spans="1:10" ht="112.5">
      <c r="A99" s="19" t="s">
        <v>178</v>
      </c>
      <c r="B99" s="18" t="s">
        <v>7</v>
      </c>
      <c r="C99" s="8" t="s">
        <v>185</v>
      </c>
      <c r="D99" s="9" t="s">
        <v>215</v>
      </c>
      <c r="E99" s="9" t="s">
        <v>370</v>
      </c>
      <c r="F99" s="21">
        <v>40967</v>
      </c>
      <c r="G99" s="21">
        <v>40980</v>
      </c>
      <c r="H99" s="10">
        <v>41060</v>
      </c>
      <c r="I99" s="29">
        <v>219861.6</v>
      </c>
      <c r="J99" s="8" t="s">
        <v>12</v>
      </c>
    </row>
    <row r="100" spans="1:10" ht="112.5">
      <c r="A100" s="19" t="s">
        <v>179</v>
      </c>
      <c r="B100" s="18" t="s">
        <v>7</v>
      </c>
      <c r="C100" s="8" t="s">
        <v>185</v>
      </c>
      <c r="D100" s="9" t="s">
        <v>265</v>
      </c>
      <c r="E100" s="9" t="s">
        <v>371</v>
      </c>
      <c r="F100" s="21">
        <v>40968</v>
      </c>
      <c r="G100" s="21">
        <v>40969</v>
      </c>
      <c r="H100" s="10">
        <v>41274</v>
      </c>
      <c r="I100" s="29">
        <v>211200</v>
      </c>
      <c r="J100" s="8" t="s">
        <v>12</v>
      </c>
    </row>
    <row r="101" spans="1:10" ht="112.5">
      <c r="A101" s="19" t="s">
        <v>180</v>
      </c>
      <c r="B101" s="18" t="s">
        <v>7</v>
      </c>
      <c r="C101" s="8" t="s">
        <v>186</v>
      </c>
      <c r="D101" s="9" t="s">
        <v>266</v>
      </c>
      <c r="E101" s="9" t="s">
        <v>372</v>
      </c>
      <c r="F101" s="21">
        <v>40969</v>
      </c>
      <c r="G101" s="21">
        <v>40969</v>
      </c>
      <c r="H101" s="10">
        <v>41019</v>
      </c>
      <c r="I101" s="29">
        <v>215892.3</v>
      </c>
      <c r="J101" s="8" t="s">
        <v>12</v>
      </c>
    </row>
    <row r="102" spans="1:10" ht="67.5">
      <c r="A102" s="19" t="s">
        <v>181</v>
      </c>
      <c r="B102" s="18" t="s">
        <v>7</v>
      </c>
      <c r="C102" s="8" t="s">
        <v>185</v>
      </c>
      <c r="D102" s="9" t="s">
        <v>267</v>
      </c>
      <c r="E102" s="9" t="s">
        <v>373</v>
      </c>
      <c r="F102" s="21">
        <v>40973</v>
      </c>
      <c r="G102" s="21">
        <v>40973</v>
      </c>
      <c r="H102" s="10">
        <v>41090</v>
      </c>
      <c r="I102" s="29">
        <v>255000</v>
      </c>
      <c r="J102" s="8" t="s">
        <v>12</v>
      </c>
    </row>
    <row r="103" spans="1:10" ht="56.25">
      <c r="A103" s="19" t="s">
        <v>182</v>
      </c>
      <c r="B103" s="18" t="s">
        <v>7</v>
      </c>
      <c r="C103" s="8" t="s">
        <v>185</v>
      </c>
      <c r="D103" s="9" t="s">
        <v>24</v>
      </c>
      <c r="E103" s="9" t="s">
        <v>374</v>
      </c>
      <c r="F103" s="21">
        <v>40977</v>
      </c>
      <c r="G103" s="21">
        <v>40977</v>
      </c>
      <c r="H103" s="10">
        <v>41090</v>
      </c>
      <c r="I103" s="29">
        <v>27625</v>
      </c>
      <c r="J103" s="8" t="s">
        <v>12</v>
      </c>
    </row>
    <row r="104" spans="1:10" ht="56.25">
      <c r="A104" s="19" t="s">
        <v>183</v>
      </c>
      <c r="B104" s="18" t="s">
        <v>7</v>
      </c>
      <c r="C104" s="8" t="s">
        <v>185</v>
      </c>
      <c r="D104" s="9" t="s">
        <v>268</v>
      </c>
      <c r="E104" s="9" t="s">
        <v>375</v>
      </c>
      <c r="F104" s="21">
        <v>40977</v>
      </c>
      <c r="G104" s="21">
        <v>40977</v>
      </c>
      <c r="H104" s="10">
        <v>41029</v>
      </c>
      <c r="I104" s="29">
        <v>68400</v>
      </c>
      <c r="J104" s="8" t="s">
        <v>12</v>
      </c>
    </row>
    <row r="105" spans="1:10" ht="101.25">
      <c r="A105" s="19" t="s">
        <v>184</v>
      </c>
      <c r="B105" s="18" t="s">
        <v>7</v>
      </c>
      <c r="C105" s="8" t="s">
        <v>186</v>
      </c>
      <c r="D105" s="9" t="s">
        <v>248</v>
      </c>
      <c r="E105" s="9" t="s">
        <v>376</v>
      </c>
      <c r="F105" s="21">
        <v>40977</v>
      </c>
      <c r="G105" s="21">
        <v>40977</v>
      </c>
      <c r="H105" s="10">
        <v>41026</v>
      </c>
      <c r="I105" s="29">
        <v>1724137.93</v>
      </c>
      <c r="J105" s="8" t="s">
        <v>12</v>
      </c>
    </row>
    <row r="106" spans="1:10" ht="45">
      <c r="A106" s="19" t="s">
        <v>25</v>
      </c>
      <c r="B106" s="18" t="s">
        <v>8</v>
      </c>
      <c r="C106" s="8" t="s">
        <v>14</v>
      </c>
      <c r="D106" s="9" t="s">
        <v>269</v>
      </c>
      <c r="E106" s="9" t="s">
        <v>377</v>
      </c>
      <c r="F106" s="21">
        <v>40907</v>
      </c>
      <c r="G106" s="21">
        <v>40909</v>
      </c>
      <c r="H106" s="21">
        <v>41274</v>
      </c>
      <c r="I106" s="29">
        <v>158760</v>
      </c>
      <c r="J106" s="8" t="s">
        <v>12</v>
      </c>
    </row>
    <row r="107" spans="1:10" ht="90">
      <c r="A107" s="19" t="s">
        <v>26</v>
      </c>
      <c r="B107" s="18" t="s">
        <v>8</v>
      </c>
      <c r="C107" s="8" t="s">
        <v>185</v>
      </c>
      <c r="D107" s="9" t="s">
        <v>270</v>
      </c>
      <c r="E107" s="9" t="s">
        <v>378</v>
      </c>
      <c r="F107" s="21">
        <v>40977</v>
      </c>
      <c r="G107" s="21">
        <v>40909</v>
      </c>
      <c r="H107" s="21">
        <v>41274</v>
      </c>
      <c r="I107" s="22">
        <v>69882.75</v>
      </c>
      <c r="J107" s="8" t="s">
        <v>12</v>
      </c>
    </row>
    <row r="108" spans="1:10" ht="67.5">
      <c r="A108" s="19" t="s">
        <v>27</v>
      </c>
      <c r="B108" s="18" t="s">
        <v>8</v>
      </c>
      <c r="C108" s="8" t="s">
        <v>185</v>
      </c>
      <c r="D108" s="9" t="s">
        <v>271</v>
      </c>
      <c r="E108" s="9" t="s">
        <v>379</v>
      </c>
      <c r="F108" s="21">
        <v>40977</v>
      </c>
      <c r="G108" s="21">
        <v>40909</v>
      </c>
      <c r="H108" s="21">
        <v>41274</v>
      </c>
      <c r="I108" s="22">
        <v>189655.16</v>
      </c>
      <c r="J108" s="8" t="s">
        <v>12</v>
      </c>
    </row>
    <row r="109" spans="1:10" ht="56.25">
      <c r="A109" s="19" t="s">
        <v>28</v>
      </c>
      <c r="B109" s="18" t="s">
        <v>8</v>
      </c>
      <c r="C109" s="8" t="s">
        <v>14</v>
      </c>
      <c r="D109" s="9" t="s">
        <v>272</v>
      </c>
      <c r="E109" s="9" t="s">
        <v>380</v>
      </c>
      <c r="F109" s="21">
        <v>40977</v>
      </c>
      <c r="G109" s="21">
        <v>40909</v>
      </c>
      <c r="H109" s="21">
        <v>41274</v>
      </c>
      <c r="I109" s="23">
        <v>88000</v>
      </c>
      <c r="J109" s="8" t="s">
        <v>12</v>
      </c>
    </row>
    <row r="110" spans="1:10" ht="56.25">
      <c r="A110" s="19" t="s">
        <v>29</v>
      </c>
      <c r="B110" s="18" t="s">
        <v>8</v>
      </c>
      <c r="C110" s="8" t="s">
        <v>14</v>
      </c>
      <c r="D110" s="9" t="s">
        <v>272</v>
      </c>
      <c r="E110" s="9" t="s">
        <v>381</v>
      </c>
      <c r="F110" s="21">
        <v>40977</v>
      </c>
      <c r="G110" s="21">
        <v>40909</v>
      </c>
      <c r="H110" s="21">
        <v>41274</v>
      </c>
      <c r="I110" s="23">
        <v>100000</v>
      </c>
      <c r="J110" s="8" t="s">
        <v>12</v>
      </c>
    </row>
    <row r="111" spans="1:10" ht="78.75">
      <c r="A111" s="19" t="s">
        <v>30</v>
      </c>
      <c r="B111" s="18" t="s">
        <v>8</v>
      </c>
      <c r="C111" s="8" t="s">
        <v>185</v>
      </c>
      <c r="D111" s="9" t="s">
        <v>273</v>
      </c>
      <c r="E111" s="9" t="s">
        <v>382</v>
      </c>
      <c r="F111" s="21">
        <v>40977</v>
      </c>
      <c r="G111" s="21">
        <v>40909</v>
      </c>
      <c r="H111" s="21">
        <v>41274</v>
      </c>
      <c r="I111" s="23">
        <v>270000</v>
      </c>
      <c r="J111" s="8" t="s">
        <v>12</v>
      </c>
    </row>
    <row r="112" spans="1:10" ht="33.75">
      <c r="A112" s="19" t="s">
        <v>31</v>
      </c>
      <c r="B112" s="18" t="s">
        <v>8</v>
      </c>
      <c r="C112" s="32" t="s">
        <v>188</v>
      </c>
      <c r="D112" s="9" t="s">
        <v>274</v>
      </c>
      <c r="E112" s="9" t="s">
        <v>383</v>
      </c>
      <c r="F112" s="21">
        <v>40977</v>
      </c>
      <c r="G112" s="10">
        <v>40909</v>
      </c>
      <c r="H112" s="10">
        <v>41090</v>
      </c>
      <c r="I112" s="23">
        <v>8233114.9299999997</v>
      </c>
      <c r="J112" s="8" t="s">
        <v>12</v>
      </c>
    </row>
    <row r="113" spans="1:10" ht="123.75">
      <c r="A113" s="19" t="s">
        <v>32</v>
      </c>
      <c r="B113" s="18" t="s">
        <v>8</v>
      </c>
      <c r="C113" s="8" t="s">
        <v>14</v>
      </c>
      <c r="D113" s="9" t="s">
        <v>275</v>
      </c>
      <c r="E113" s="9" t="s">
        <v>384</v>
      </c>
      <c r="F113" s="21">
        <v>40977</v>
      </c>
      <c r="G113" s="10">
        <v>40969</v>
      </c>
      <c r="H113" s="10">
        <v>41274</v>
      </c>
      <c r="I113" s="23">
        <v>11571738.369999999</v>
      </c>
      <c r="J113" s="8" t="s">
        <v>12</v>
      </c>
    </row>
    <row r="114" spans="1:10" ht="90">
      <c r="A114" s="19" t="s">
        <v>33</v>
      </c>
      <c r="B114" s="18" t="s">
        <v>8</v>
      </c>
      <c r="C114" s="8" t="s">
        <v>14</v>
      </c>
      <c r="D114" s="9" t="s">
        <v>276</v>
      </c>
      <c r="E114" s="9" t="s">
        <v>385</v>
      </c>
      <c r="F114" s="21">
        <v>40977</v>
      </c>
      <c r="G114" s="10">
        <v>40909</v>
      </c>
      <c r="H114" s="10">
        <v>41243</v>
      </c>
      <c r="I114" s="23">
        <v>36245325</v>
      </c>
      <c r="J114" s="8" t="s">
        <v>12</v>
      </c>
    </row>
    <row r="115" spans="1:10" ht="22.5">
      <c r="A115" s="19" t="s">
        <v>34</v>
      </c>
      <c r="B115" s="18" t="s">
        <v>8</v>
      </c>
      <c r="C115" s="8" t="s">
        <v>189</v>
      </c>
      <c r="D115" s="9" t="s">
        <v>277</v>
      </c>
      <c r="E115" s="9" t="s">
        <v>386</v>
      </c>
      <c r="F115" s="21">
        <v>40977</v>
      </c>
      <c r="G115" s="10">
        <v>40909</v>
      </c>
      <c r="H115" s="10">
        <v>42004</v>
      </c>
      <c r="I115" s="29">
        <v>12000000</v>
      </c>
      <c r="J115" s="8" t="s">
        <v>12</v>
      </c>
    </row>
    <row r="116" spans="1:10" ht="45">
      <c r="A116" s="19" t="s">
        <v>35</v>
      </c>
      <c r="B116" s="18" t="s">
        <v>8</v>
      </c>
      <c r="C116" s="8" t="s">
        <v>189</v>
      </c>
      <c r="D116" s="9" t="s">
        <v>277</v>
      </c>
      <c r="E116" s="9" t="s">
        <v>387</v>
      </c>
      <c r="F116" s="21">
        <v>40977</v>
      </c>
      <c r="G116" s="10">
        <v>40909</v>
      </c>
      <c r="H116" s="10">
        <v>42004</v>
      </c>
      <c r="I116" s="29">
        <v>600000</v>
      </c>
      <c r="J116" s="8" t="s">
        <v>12</v>
      </c>
    </row>
    <row r="117" spans="1:10" ht="191.25">
      <c r="A117" s="19" t="s">
        <v>36</v>
      </c>
      <c r="B117" s="18" t="s">
        <v>8</v>
      </c>
      <c r="C117" s="8" t="s">
        <v>189</v>
      </c>
      <c r="D117" s="9" t="s">
        <v>278</v>
      </c>
      <c r="E117" s="9" t="s">
        <v>388</v>
      </c>
      <c r="F117" s="21">
        <v>40977</v>
      </c>
      <c r="G117" s="10">
        <v>40909</v>
      </c>
      <c r="H117" s="10">
        <v>41639</v>
      </c>
      <c r="I117" s="23">
        <v>804770</v>
      </c>
      <c r="J117" s="8" t="s">
        <v>12</v>
      </c>
    </row>
    <row r="118" spans="1:10" ht="78.75">
      <c r="A118" s="19" t="s">
        <v>37</v>
      </c>
      <c r="B118" s="18" t="s">
        <v>8</v>
      </c>
      <c r="C118" s="32" t="s">
        <v>188</v>
      </c>
      <c r="D118" s="9" t="s">
        <v>279</v>
      </c>
      <c r="E118" s="9" t="s">
        <v>389</v>
      </c>
      <c r="F118" s="21">
        <v>40977</v>
      </c>
      <c r="G118" s="10">
        <v>40909</v>
      </c>
      <c r="H118" s="10">
        <v>41090</v>
      </c>
      <c r="I118" s="29">
        <v>77757293.589341</v>
      </c>
      <c r="J118" s="8" t="s">
        <v>12</v>
      </c>
    </row>
    <row r="119" spans="1:10" ht="78.75">
      <c r="A119" s="19" t="s">
        <v>38</v>
      </c>
      <c r="B119" s="18" t="s">
        <v>8</v>
      </c>
      <c r="C119" s="32" t="s">
        <v>190</v>
      </c>
      <c r="D119" s="40" t="s">
        <v>280</v>
      </c>
      <c r="E119" s="9" t="s">
        <v>390</v>
      </c>
      <c r="F119" s="21">
        <v>40907</v>
      </c>
      <c r="G119" s="10">
        <v>40909</v>
      </c>
      <c r="H119" s="10">
        <v>42004</v>
      </c>
      <c r="I119" s="29">
        <v>931034.48</v>
      </c>
      <c r="J119" s="8" t="s">
        <v>12</v>
      </c>
    </row>
    <row r="120" spans="1:10" ht="90">
      <c r="A120" s="19" t="s">
        <v>39</v>
      </c>
      <c r="B120" s="18" t="s">
        <v>8</v>
      </c>
      <c r="C120" s="32" t="s">
        <v>190</v>
      </c>
      <c r="D120" s="9" t="s">
        <v>281</v>
      </c>
      <c r="E120" s="9" t="s">
        <v>391</v>
      </c>
      <c r="F120" s="21">
        <v>40907</v>
      </c>
      <c r="G120" s="10">
        <v>40909</v>
      </c>
      <c r="H120" s="10">
        <v>41274</v>
      </c>
      <c r="I120" s="22">
        <v>1800408</v>
      </c>
      <c r="J120" s="8" t="s">
        <v>12</v>
      </c>
    </row>
    <row r="121" spans="1:10" ht="78.75">
      <c r="A121" s="19" t="s">
        <v>40</v>
      </c>
      <c r="B121" s="18" t="s">
        <v>8</v>
      </c>
      <c r="C121" s="32" t="s">
        <v>190</v>
      </c>
      <c r="D121" s="9" t="s">
        <v>282</v>
      </c>
      <c r="E121" s="9" t="s">
        <v>392</v>
      </c>
      <c r="F121" s="21">
        <v>40907</v>
      </c>
      <c r="G121" s="10">
        <v>40909</v>
      </c>
      <c r="H121" s="10">
        <v>41274</v>
      </c>
      <c r="I121" s="23">
        <v>364983.72</v>
      </c>
      <c r="J121" s="8" t="s">
        <v>12</v>
      </c>
    </row>
    <row r="122" spans="1:10" ht="135">
      <c r="A122" s="19" t="s">
        <v>41</v>
      </c>
      <c r="B122" s="18" t="s">
        <v>8</v>
      </c>
      <c r="C122" s="8" t="s">
        <v>189</v>
      </c>
      <c r="D122" s="9" t="s">
        <v>283</v>
      </c>
      <c r="E122" s="9" t="s">
        <v>393</v>
      </c>
      <c r="F122" s="21">
        <v>40907</v>
      </c>
      <c r="G122" s="10">
        <v>40909</v>
      </c>
      <c r="H122" s="10">
        <v>41639</v>
      </c>
      <c r="I122" s="29">
        <v>43399023.840000004</v>
      </c>
      <c r="J122" s="8" t="s">
        <v>12</v>
      </c>
    </row>
    <row r="123" spans="1:10" ht="78.75">
      <c r="A123" s="19" t="s">
        <v>42</v>
      </c>
      <c r="B123" s="18" t="s">
        <v>8</v>
      </c>
      <c r="C123" s="32" t="s">
        <v>190</v>
      </c>
      <c r="D123" s="9" t="s">
        <v>16</v>
      </c>
      <c r="E123" s="9" t="s">
        <v>19</v>
      </c>
      <c r="F123" s="21">
        <v>40928</v>
      </c>
      <c r="G123" s="21">
        <v>40928</v>
      </c>
      <c r="H123" s="21">
        <v>41060</v>
      </c>
      <c r="I123" s="29">
        <v>800000</v>
      </c>
      <c r="J123" s="8" t="s">
        <v>12</v>
      </c>
    </row>
    <row r="124" spans="1:10" ht="67.5">
      <c r="A124" s="19" t="s">
        <v>43</v>
      </c>
      <c r="B124" s="18" t="s">
        <v>8</v>
      </c>
      <c r="C124" s="8" t="s">
        <v>14</v>
      </c>
      <c r="D124" s="9" t="s">
        <v>284</v>
      </c>
      <c r="E124" s="9" t="s">
        <v>394</v>
      </c>
      <c r="F124" s="21">
        <v>40931</v>
      </c>
      <c r="G124" s="21">
        <v>40931</v>
      </c>
      <c r="H124" s="21">
        <v>41274</v>
      </c>
      <c r="I124" s="23">
        <v>68900</v>
      </c>
      <c r="J124" s="8" t="s">
        <v>12</v>
      </c>
    </row>
    <row r="125" spans="1:10" ht="45">
      <c r="A125" s="19" t="s">
        <v>44</v>
      </c>
      <c r="B125" s="18" t="s">
        <v>8</v>
      </c>
      <c r="C125" s="8" t="s">
        <v>185</v>
      </c>
      <c r="D125" s="9" t="s">
        <v>285</v>
      </c>
      <c r="E125" s="9" t="s">
        <v>395</v>
      </c>
      <c r="F125" s="21">
        <v>40939</v>
      </c>
      <c r="G125" s="10">
        <v>40940</v>
      </c>
      <c r="H125" s="10">
        <v>41274</v>
      </c>
      <c r="I125" s="23">
        <v>171336</v>
      </c>
      <c r="J125" s="8" t="s">
        <v>12</v>
      </c>
    </row>
    <row r="126" spans="1:10" ht="33.75">
      <c r="A126" s="19" t="s">
        <v>45</v>
      </c>
      <c r="B126" s="18" t="s">
        <v>8</v>
      </c>
      <c r="C126" s="8" t="s">
        <v>185</v>
      </c>
      <c r="D126" s="9" t="s">
        <v>286</v>
      </c>
      <c r="E126" s="9" t="s">
        <v>396</v>
      </c>
      <c r="F126" s="21">
        <v>40928</v>
      </c>
      <c r="G126" s="10">
        <v>40928</v>
      </c>
      <c r="H126" s="10">
        <v>42004</v>
      </c>
      <c r="I126" s="29">
        <v>737068.98</v>
      </c>
      <c r="J126" s="8" t="s">
        <v>12</v>
      </c>
    </row>
    <row r="127" spans="1:10" ht="56.25">
      <c r="A127" s="19" t="s">
        <v>46</v>
      </c>
      <c r="B127" s="18" t="s">
        <v>8</v>
      </c>
      <c r="C127" s="8" t="s">
        <v>185</v>
      </c>
      <c r="D127" s="9" t="s">
        <v>287</v>
      </c>
      <c r="E127" s="9" t="s">
        <v>397</v>
      </c>
      <c r="F127" s="21">
        <v>40968</v>
      </c>
      <c r="G127" s="10">
        <v>40969</v>
      </c>
      <c r="H127" s="10">
        <v>41274</v>
      </c>
      <c r="I127" s="23">
        <v>174000</v>
      </c>
      <c r="J127" s="8" t="s">
        <v>12</v>
      </c>
    </row>
    <row r="128" spans="1:10" ht="56.25">
      <c r="A128" s="19" t="s">
        <v>47</v>
      </c>
      <c r="B128" s="18" t="s">
        <v>8</v>
      </c>
      <c r="C128" s="8" t="s">
        <v>185</v>
      </c>
      <c r="D128" s="9" t="s">
        <v>288</v>
      </c>
      <c r="E128" s="9" t="s">
        <v>398</v>
      </c>
      <c r="F128" s="21">
        <v>40939</v>
      </c>
      <c r="G128" s="10">
        <v>40940</v>
      </c>
      <c r="H128" s="10">
        <v>41274</v>
      </c>
      <c r="I128" s="23">
        <v>123200</v>
      </c>
      <c r="J128" s="8" t="s">
        <v>12</v>
      </c>
    </row>
    <row r="129" spans="1:10" ht="67.5">
      <c r="A129" s="19" t="s">
        <v>48</v>
      </c>
      <c r="B129" s="18" t="s">
        <v>8</v>
      </c>
      <c r="C129" s="8" t="s">
        <v>185</v>
      </c>
      <c r="D129" s="9" t="s">
        <v>289</v>
      </c>
      <c r="E129" s="9" t="s">
        <v>399</v>
      </c>
      <c r="F129" s="21">
        <v>40939</v>
      </c>
      <c r="G129" s="10">
        <v>40940</v>
      </c>
      <c r="H129" s="10">
        <v>41274</v>
      </c>
      <c r="I129" s="23">
        <v>313500</v>
      </c>
      <c r="J129" s="8" t="s">
        <v>12</v>
      </c>
    </row>
    <row r="130" spans="1:10" ht="67.5">
      <c r="A130" s="19" t="s">
        <v>49</v>
      </c>
      <c r="B130" s="18" t="s">
        <v>8</v>
      </c>
      <c r="C130" s="8" t="s">
        <v>185</v>
      </c>
      <c r="D130" s="9" t="s">
        <v>290</v>
      </c>
      <c r="E130" s="9" t="s">
        <v>400</v>
      </c>
      <c r="F130" s="21">
        <v>40939</v>
      </c>
      <c r="G130" s="10">
        <v>40940</v>
      </c>
      <c r="H130" s="10">
        <v>41274</v>
      </c>
      <c r="I130" s="23">
        <v>150150</v>
      </c>
      <c r="J130" s="8" t="s">
        <v>12</v>
      </c>
    </row>
    <row r="131" spans="1:10" ht="67.5">
      <c r="A131" s="19" t="s">
        <v>50</v>
      </c>
      <c r="B131" s="18" t="s">
        <v>8</v>
      </c>
      <c r="C131" s="8" t="s">
        <v>185</v>
      </c>
      <c r="D131" s="9" t="s">
        <v>291</v>
      </c>
      <c r="E131" s="9" t="s">
        <v>401</v>
      </c>
      <c r="F131" s="21">
        <v>40939</v>
      </c>
      <c r="G131" s="10">
        <v>40940</v>
      </c>
      <c r="H131" s="10">
        <v>41274</v>
      </c>
      <c r="I131" s="23">
        <v>278850</v>
      </c>
      <c r="J131" s="8" t="s">
        <v>12</v>
      </c>
    </row>
    <row r="132" spans="1:10" ht="56.25">
      <c r="A132" s="19" t="s">
        <v>51</v>
      </c>
      <c r="B132" s="18" t="s">
        <v>8</v>
      </c>
      <c r="C132" s="8" t="s">
        <v>185</v>
      </c>
      <c r="D132" s="9" t="s">
        <v>292</v>
      </c>
      <c r="E132" s="9" t="s">
        <v>402</v>
      </c>
      <c r="F132" s="21">
        <v>40939</v>
      </c>
      <c r="G132" s="10">
        <v>40969</v>
      </c>
      <c r="H132" s="10">
        <v>41274</v>
      </c>
      <c r="I132" s="23">
        <v>125000</v>
      </c>
      <c r="J132" s="8" t="s">
        <v>12</v>
      </c>
    </row>
    <row r="133" spans="1:10" ht="123.75">
      <c r="A133" s="19" t="s">
        <v>52</v>
      </c>
      <c r="B133" s="18" t="s">
        <v>8</v>
      </c>
      <c r="C133" s="32" t="s">
        <v>191</v>
      </c>
      <c r="D133" s="9" t="s">
        <v>293</v>
      </c>
      <c r="E133" s="9" t="s">
        <v>403</v>
      </c>
      <c r="F133" s="21">
        <v>40939</v>
      </c>
      <c r="G133" s="10">
        <v>40940</v>
      </c>
      <c r="H133" s="10">
        <v>41639</v>
      </c>
      <c r="I133" s="29">
        <v>467286.96</v>
      </c>
      <c r="J133" s="8" t="s">
        <v>12</v>
      </c>
    </row>
    <row r="134" spans="1:10" ht="56.25">
      <c r="A134" s="19" t="s">
        <v>53</v>
      </c>
      <c r="B134" s="18" t="s">
        <v>8</v>
      </c>
      <c r="C134" s="8" t="s">
        <v>185</v>
      </c>
      <c r="D134" s="9" t="s">
        <v>294</v>
      </c>
      <c r="E134" s="9" t="s">
        <v>404</v>
      </c>
      <c r="F134" s="21">
        <v>40968</v>
      </c>
      <c r="G134" s="21">
        <v>40969</v>
      </c>
      <c r="H134" s="10">
        <v>41274</v>
      </c>
      <c r="I134" s="23">
        <v>148000</v>
      </c>
      <c r="J134" s="8" t="s">
        <v>12</v>
      </c>
    </row>
    <row r="135" spans="1:10" ht="56.25">
      <c r="A135" s="19" t="s">
        <v>54</v>
      </c>
      <c r="B135" s="18" t="s">
        <v>8</v>
      </c>
      <c r="C135" s="8" t="s">
        <v>185</v>
      </c>
      <c r="D135" s="9" t="s">
        <v>295</v>
      </c>
      <c r="E135" s="9" t="s">
        <v>405</v>
      </c>
      <c r="F135" s="21">
        <v>40968</v>
      </c>
      <c r="G135" s="21">
        <v>40969</v>
      </c>
      <c r="H135" s="10">
        <v>41274</v>
      </c>
      <c r="I135" s="23">
        <v>60630</v>
      </c>
      <c r="J135" s="8" t="s">
        <v>12</v>
      </c>
    </row>
    <row r="136" spans="1:10" ht="56.25">
      <c r="A136" s="19" t="s">
        <v>55</v>
      </c>
      <c r="B136" s="18" t="s">
        <v>8</v>
      </c>
      <c r="C136" s="8" t="s">
        <v>185</v>
      </c>
      <c r="D136" s="9" t="s">
        <v>296</v>
      </c>
      <c r="E136" s="9" t="s">
        <v>406</v>
      </c>
      <c r="F136" s="21">
        <v>40968</v>
      </c>
      <c r="G136" s="21">
        <v>40969</v>
      </c>
      <c r="H136" s="10">
        <v>41274</v>
      </c>
      <c r="I136" s="23">
        <v>128000</v>
      </c>
      <c r="J136" s="8" t="s">
        <v>12</v>
      </c>
    </row>
    <row r="137" spans="1:10" ht="33.75">
      <c r="A137" s="19" t="s">
        <v>56</v>
      </c>
      <c r="B137" s="18" t="s">
        <v>8</v>
      </c>
      <c r="C137" s="8" t="s">
        <v>185</v>
      </c>
      <c r="D137" s="9" t="s">
        <v>270</v>
      </c>
      <c r="E137" s="9" t="s">
        <v>407</v>
      </c>
      <c r="F137" s="21">
        <v>40977</v>
      </c>
      <c r="G137" s="21">
        <v>40977</v>
      </c>
      <c r="H137" s="10">
        <v>41274</v>
      </c>
      <c r="I137" s="29">
        <v>139765.51</v>
      </c>
      <c r="J137" s="8" t="s">
        <v>12</v>
      </c>
    </row>
    <row r="138" spans="1:10" ht="33.75">
      <c r="A138" s="19" t="s">
        <v>57</v>
      </c>
      <c r="B138" s="18" t="s">
        <v>8</v>
      </c>
      <c r="C138" s="8" t="s">
        <v>185</v>
      </c>
      <c r="D138" s="9" t="s">
        <v>297</v>
      </c>
      <c r="E138" s="9" t="s">
        <v>408</v>
      </c>
      <c r="F138" s="21">
        <v>40976</v>
      </c>
      <c r="G138" s="21">
        <v>40976</v>
      </c>
      <c r="H138" s="10">
        <v>41274</v>
      </c>
      <c r="I138" s="29">
        <v>130655.18</v>
      </c>
      <c r="J138" s="8" t="s">
        <v>12</v>
      </c>
    </row>
    <row r="139" spans="1:10" ht="45">
      <c r="A139" s="19" t="s">
        <v>58</v>
      </c>
      <c r="B139" s="18" t="s">
        <v>8</v>
      </c>
      <c r="C139" s="8" t="s">
        <v>14</v>
      </c>
      <c r="D139" s="9" t="s">
        <v>298</v>
      </c>
      <c r="E139" s="9" t="s">
        <v>409</v>
      </c>
      <c r="F139" s="21">
        <v>40977</v>
      </c>
      <c r="G139" s="21">
        <v>40977</v>
      </c>
      <c r="H139" s="10">
        <v>41274</v>
      </c>
      <c r="I139" s="23">
        <v>200000</v>
      </c>
      <c r="J139" s="8" t="s">
        <v>12</v>
      </c>
    </row>
    <row r="140" spans="1:10" ht="45">
      <c r="A140" s="19" t="s">
        <v>59</v>
      </c>
      <c r="B140" s="18" t="s">
        <v>8</v>
      </c>
      <c r="C140" s="8" t="s">
        <v>14</v>
      </c>
      <c r="D140" s="9" t="s">
        <v>299</v>
      </c>
      <c r="E140" s="9" t="s">
        <v>410</v>
      </c>
      <c r="F140" s="21">
        <v>40983</v>
      </c>
      <c r="G140" s="21">
        <v>40984</v>
      </c>
      <c r="H140" s="10">
        <v>41274</v>
      </c>
      <c r="I140" s="23">
        <v>650000</v>
      </c>
      <c r="J140" s="8" t="s">
        <v>12</v>
      </c>
    </row>
    <row r="141" spans="1:10" ht="56.25">
      <c r="A141" s="19" t="s">
        <v>60</v>
      </c>
      <c r="B141" s="18" t="s">
        <v>8</v>
      </c>
      <c r="C141" s="8" t="s">
        <v>185</v>
      </c>
      <c r="D141" s="9" t="s">
        <v>300</v>
      </c>
      <c r="E141" s="9" t="s">
        <v>411</v>
      </c>
      <c r="F141" s="21">
        <v>40968</v>
      </c>
      <c r="G141" s="21">
        <v>40969</v>
      </c>
      <c r="H141" s="10">
        <v>41274</v>
      </c>
      <c r="I141" s="23">
        <v>166000</v>
      </c>
      <c r="J141" s="8" t="s">
        <v>12</v>
      </c>
    </row>
    <row r="142" spans="1:10" ht="56.25">
      <c r="A142" s="19" t="s">
        <v>61</v>
      </c>
      <c r="B142" s="18" t="s">
        <v>8</v>
      </c>
      <c r="C142" s="8" t="s">
        <v>185</v>
      </c>
      <c r="D142" s="9" t="s">
        <v>301</v>
      </c>
      <c r="E142" s="9" t="s">
        <v>412</v>
      </c>
      <c r="F142" s="21">
        <v>40968</v>
      </c>
      <c r="G142" s="21">
        <v>40969</v>
      </c>
      <c r="H142" s="10">
        <v>41274</v>
      </c>
      <c r="I142" s="23">
        <v>160000</v>
      </c>
      <c r="J142" s="8" t="s">
        <v>12</v>
      </c>
    </row>
    <row r="143" spans="1:10" ht="67.5">
      <c r="A143" s="19" t="s">
        <v>62</v>
      </c>
      <c r="B143" s="18" t="s">
        <v>8</v>
      </c>
      <c r="C143" s="8" t="s">
        <v>185</v>
      </c>
      <c r="D143" s="9" t="s">
        <v>302</v>
      </c>
      <c r="E143" s="9" t="s">
        <v>413</v>
      </c>
      <c r="F143" s="21">
        <v>40968</v>
      </c>
      <c r="G143" s="21">
        <v>40969</v>
      </c>
      <c r="H143" s="10">
        <v>41274</v>
      </c>
      <c r="I143" s="23">
        <v>61650</v>
      </c>
      <c r="J143" s="8" t="s">
        <v>12</v>
      </c>
    </row>
    <row r="144" spans="1:10" ht="101.25">
      <c r="A144" s="19" t="s">
        <v>63</v>
      </c>
      <c r="B144" s="18" t="s">
        <v>8</v>
      </c>
      <c r="C144" s="8" t="s">
        <v>185</v>
      </c>
      <c r="D144" s="9" t="s">
        <v>303</v>
      </c>
      <c r="E144" s="9" t="s">
        <v>414</v>
      </c>
      <c r="F144" s="21">
        <v>40969</v>
      </c>
      <c r="G144" s="21">
        <v>40969</v>
      </c>
      <c r="H144" s="10">
        <v>41274</v>
      </c>
      <c r="I144" s="29">
        <v>180000</v>
      </c>
      <c r="J144" s="8" t="s">
        <v>12</v>
      </c>
    </row>
    <row r="145" spans="1:10" ht="292.5">
      <c r="A145" s="19" t="s">
        <v>64</v>
      </c>
      <c r="B145" s="18" t="s">
        <v>8</v>
      </c>
      <c r="C145" s="8" t="s">
        <v>185</v>
      </c>
      <c r="D145" s="9" t="s">
        <v>304</v>
      </c>
      <c r="E145" s="9" t="s">
        <v>415</v>
      </c>
      <c r="F145" s="21">
        <v>40939</v>
      </c>
      <c r="G145" s="10">
        <v>40940</v>
      </c>
      <c r="H145" s="10">
        <v>41029</v>
      </c>
      <c r="I145" s="23">
        <v>106200</v>
      </c>
      <c r="J145" s="8" t="s">
        <v>12</v>
      </c>
    </row>
    <row r="146" spans="1:10" ht="123.75">
      <c r="A146" s="19" t="s">
        <v>65</v>
      </c>
      <c r="B146" s="18" t="s">
        <v>8</v>
      </c>
      <c r="C146" s="8" t="s">
        <v>185</v>
      </c>
      <c r="D146" s="9" t="s">
        <v>305</v>
      </c>
      <c r="E146" s="9" t="s">
        <v>416</v>
      </c>
      <c r="F146" s="21">
        <v>40939</v>
      </c>
      <c r="G146" s="10">
        <v>40940</v>
      </c>
      <c r="H146" s="10">
        <v>41029</v>
      </c>
      <c r="I146" s="23">
        <v>59788.43</v>
      </c>
      <c r="J146" s="8" t="s">
        <v>12</v>
      </c>
    </row>
    <row r="147" spans="1:10" ht="191.25">
      <c r="A147" s="19" t="s">
        <v>66</v>
      </c>
      <c r="B147" s="18" t="s">
        <v>8</v>
      </c>
      <c r="C147" s="8" t="s">
        <v>185</v>
      </c>
      <c r="D147" s="9" t="s">
        <v>306</v>
      </c>
      <c r="E147" s="9" t="s">
        <v>417</v>
      </c>
      <c r="F147" s="21">
        <v>40939</v>
      </c>
      <c r="G147" s="10">
        <v>40940</v>
      </c>
      <c r="H147" s="10">
        <v>41029</v>
      </c>
      <c r="I147" s="23">
        <v>181290</v>
      </c>
      <c r="J147" s="8" t="s">
        <v>12</v>
      </c>
    </row>
    <row r="148" spans="1:10" ht="56.25">
      <c r="A148" s="19" t="s">
        <v>67</v>
      </c>
      <c r="B148" s="18" t="s">
        <v>8</v>
      </c>
      <c r="C148" s="32" t="s">
        <v>192</v>
      </c>
      <c r="D148" s="9" t="s">
        <v>307</v>
      </c>
      <c r="E148" s="9" t="s">
        <v>418</v>
      </c>
      <c r="F148" s="21">
        <v>40956</v>
      </c>
      <c r="G148" s="10">
        <v>40956</v>
      </c>
      <c r="H148" s="10">
        <v>41274</v>
      </c>
      <c r="I148" s="29">
        <v>2469893.5299999998</v>
      </c>
      <c r="J148" s="8" t="s">
        <v>12</v>
      </c>
    </row>
    <row r="149" spans="1:10" ht="56.25">
      <c r="A149" s="19" t="s">
        <v>68</v>
      </c>
      <c r="B149" s="18" t="s">
        <v>8</v>
      </c>
      <c r="C149" s="32" t="s">
        <v>192</v>
      </c>
      <c r="D149" s="9" t="s">
        <v>308</v>
      </c>
      <c r="E149" s="9" t="s">
        <v>418</v>
      </c>
      <c r="F149" s="21">
        <v>40956</v>
      </c>
      <c r="G149" s="10">
        <v>40956</v>
      </c>
      <c r="H149" s="10">
        <v>41274</v>
      </c>
      <c r="I149" s="29">
        <v>1329942.67</v>
      </c>
      <c r="J149" s="8" t="s">
        <v>12</v>
      </c>
    </row>
    <row r="150" spans="1:10" ht="191.25">
      <c r="A150" s="19" t="s">
        <v>69</v>
      </c>
      <c r="B150" s="18" t="s">
        <v>8</v>
      </c>
      <c r="C150" s="8" t="s">
        <v>185</v>
      </c>
      <c r="D150" s="9" t="s">
        <v>309</v>
      </c>
      <c r="E150" s="9" t="s">
        <v>419</v>
      </c>
      <c r="F150" s="21">
        <v>40983</v>
      </c>
      <c r="G150" s="10">
        <v>40984</v>
      </c>
      <c r="H150" s="10">
        <v>41015</v>
      </c>
      <c r="I150" s="23">
        <v>62937</v>
      </c>
      <c r="J150" s="8" t="s">
        <v>12</v>
      </c>
    </row>
    <row r="151" spans="1:10" ht="157.5">
      <c r="A151" s="19" t="s">
        <v>70</v>
      </c>
      <c r="B151" s="18" t="s">
        <v>8</v>
      </c>
      <c r="C151" s="8" t="s">
        <v>185</v>
      </c>
      <c r="D151" s="9" t="s">
        <v>310</v>
      </c>
      <c r="E151" s="9" t="s">
        <v>420</v>
      </c>
      <c r="F151" s="21">
        <v>40983</v>
      </c>
      <c r="G151" s="10">
        <v>40984</v>
      </c>
      <c r="H151" s="10">
        <v>41015</v>
      </c>
      <c r="I151" s="23">
        <v>31469</v>
      </c>
      <c r="J151" s="8" t="s">
        <v>12</v>
      </c>
    </row>
    <row r="152" spans="1:10" ht="157.5">
      <c r="A152" s="19" t="s">
        <v>71</v>
      </c>
      <c r="B152" s="18" t="s">
        <v>8</v>
      </c>
      <c r="C152" s="8" t="s">
        <v>185</v>
      </c>
      <c r="D152" s="9" t="s">
        <v>311</v>
      </c>
      <c r="E152" s="9" t="s">
        <v>420</v>
      </c>
      <c r="F152" s="21">
        <v>40983</v>
      </c>
      <c r="G152" s="10">
        <v>40984</v>
      </c>
      <c r="H152" s="10">
        <v>41015</v>
      </c>
      <c r="I152" s="23">
        <v>31469.79</v>
      </c>
      <c r="J152" s="8" t="s">
        <v>12</v>
      </c>
    </row>
    <row r="153" spans="1:10" ht="157.5">
      <c r="A153" s="19" t="s">
        <v>72</v>
      </c>
      <c r="B153" s="18" t="s">
        <v>8</v>
      </c>
      <c r="C153" s="8" t="s">
        <v>185</v>
      </c>
      <c r="D153" s="9" t="s">
        <v>312</v>
      </c>
      <c r="E153" s="9" t="s">
        <v>421</v>
      </c>
      <c r="F153" s="21">
        <v>40983</v>
      </c>
      <c r="G153" s="10">
        <v>40984</v>
      </c>
      <c r="H153" s="10">
        <v>41015</v>
      </c>
      <c r="I153" s="23">
        <v>31469.79</v>
      </c>
      <c r="J153" s="8" t="s">
        <v>12</v>
      </c>
    </row>
    <row r="154" spans="1:10" ht="157.5">
      <c r="A154" s="19" t="s">
        <v>73</v>
      </c>
      <c r="B154" s="18" t="s">
        <v>8</v>
      </c>
      <c r="C154" s="8" t="s">
        <v>185</v>
      </c>
      <c r="D154" s="9" t="s">
        <v>313</v>
      </c>
      <c r="E154" s="9" t="s">
        <v>421</v>
      </c>
      <c r="F154" s="21">
        <v>40983</v>
      </c>
      <c r="G154" s="10">
        <v>40984</v>
      </c>
      <c r="H154" s="10">
        <v>41015</v>
      </c>
      <c r="I154" s="23">
        <v>31469.79</v>
      </c>
      <c r="J154" s="8" t="s">
        <v>12</v>
      </c>
    </row>
    <row r="155" spans="1:10" ht="78.75">
      <c r="A155" s="19" t="s">
        <v>74</v>
      </c>
      <c r="B155" s="18" t="s">
        <v>8</v>
      </c>
      <c r="C155" s="8" t="s">
        <v>186</v>
      </c>
      <c r="D155" s="9" t="s">
        <v>314</v>
      </c>
      <c r="E155" s="9" t="s">
        <v>422</v>
      </c>
      <c r="F155" s="21">
        <v>40983</v>
      </c>
      <c r="G155" s="10">
        <v>40984</v>
      </c>
      <c r="H155" s="10">
        <v>41243</v>
      </c>
      <c r="I155" s="23">
        <v>500000</v>
      </c>
      <c r="J155" s="8" t="s">
        <v>12</v>
      </c>
    </row>
    <row r="156" spans="1:10" ht="236.25">
      <c r="A156" s="19" t="s">
        <v>75</v>
      </c>
      <c r="B156" s="18" t="s">
        <v>8</v>
      </c>
      <c r="C156" s="8" t="s">
        <v>185</v>
      </c>
      <c r="D156" s="9" t="s">
        <v>315</v>
      </c>
      <c r="E156" s="9" t="s">
        <v>423</v>
      </c>
      <c r="F156" s="21">
        <v>40983</v>
      </c>
      <c r="G156" s="10">
        <v>40984</v>
      </c>
      <c r="H156" s="10">
        <v>41060</v>
      </c>
      <c r="I156" s="23">
        <v>120000</v>
      </c>
      <c r="J156" s="8" t="s">
        <v>12</v>
      </c>
    </row>
    <row r="157" spans="1:10" ht="258.75">
      <c r="A157" s="19" t="s">
        <v>76</v>
      </c>
      <c r="B157" s="18" t="s">
        <v>8</v>
      </c>
      <c r="C157" s="8" t="s">
        <v>185</v>
      </c>
      <c r="D157" s="9" t="s">
        <v>17</v>
      </c>
      <c r="E157" s="9" t="s">
        <v>424</v>
      </c>
      <c r="F157" s="21">
        <v>40983</v>
      </c>
      <c r="G157" s="10">
        <v>40984</v>
      </c>
      <c r="H157" s="10">
        <v>41060</v>
      </c>
      <c r="I157" s="23">
        <v>115192</v>
      </c>
      <c r="J157" s="8" t="s">
        <v>12</v>
      </c>
    </row>
    <row r="158" spans="1:10" ht="123.75">
      <c r="A158" s="19" t="s">
        <v>77</v>
      </c>
      <c r="B158" s="18" t="s">
        <v>8</v>
      </c>
      <c r="C158" s="32" t="s">
        <v>190</v>
      </c>
      <c r="D158" s="9" t="s">
        <v>316</v>
      </c>
      <c r="E158" s="9" t="s">
        <v>425</v>
      </c>
      <c r="F158" s="21">
        <v>40969</v>
      </c>
      <c r="G158" s="10">
        <v>40969</v>
      </c>
      <c r="H158" s="10">
        <v>41274</v>
      </c>
      <c r="I158" s="23">
        <v>445550</v>
      </c>
      <c r="J158" s="8" t="s">
        <v>12</v>
      </c>
    </row>
    <row r="159" spans="1:10" ht="101.25">
      <c r="A159" s="19" t="s">
        <v>78</v>
      </c>
      <c r="B159" s="18" t="s">
        <v>8</v>
      </c>
      <c r="C159" s="8" t="s">
        <v>14</v>
      </c>
      <c r="D159" s="9" t="s">
        <v>317</v>
      </c>
      <c r="E159" s="9" t="s">
        <v>426</v>
      </c>
      <c r="F159" s="21">
        <v>40983</v>
      </c>
      <c r="G159" s="10">
        <v>40984</v>
      </c>
      <c r="H159" s="10">
        <v>41274</v>
      </c>
      <c r="I159" s="23">
        <v>474137.93</v>
      </c>
      <c r="J159" s="8" t="s">
        <v>12</v>
      </c>
    </row>
    <row r="160" spans="1:10" ht="258.75">
      <c r="A160" s="19" t="s">
        <v>79</v>
      </c>
      <c r="B160" s="18" t="s">
        <v>8</v>
      </c>
      <c r="C160" s="8" t="s">
        <v>14</v>
      </c>
      <c r="D160" s="9" t="s">
        <v>299</v>
      </c>
      <c r="E160" s="9" t="s">
        <v>427</v>
      </c>
      <c r="F160" s="21">
        <v>40983</v>
      </c>
      <c r="G160" s="10">
        <v>40984</v>
      </c>
      <c r="H160" s="10">
        <v>41029</v>
      </c>
      <c r="I160" s="23">
        <v>651456</v>
      </c>
      <c r="J160" s="8" t="s">
        <v>12</v>
      </c>
    </row>
    <row r="161" spans="1:10" ht="225">
      <c r="A161" s="19" t="s">
        <v>80</v>
      </c>
      <c r="B161" s="18" t="s">
        <v>8</v>
      </c>
      <c r="C161" s="8" t="s">
        <v>186</v>
      </c>
      <c r="D161" s="9" t="s">
        <v>318</v>
      </c>
      <c r="E161" s="9" t="s">
        <v>428</v>
      </c>
      <c r="F161" s="21">
        <v>40982</v>
      </c>
      <c r="G161" s="10">
        <v>40982</v>
      </c>
      <c r="H161" s="10">
        <v>41014</v>
      </c>
      <c r="I161" s="33" t="s">
        <v>436</v>
      </c>
      <c r="J161" s="8" t="s">
        <v>12</v>
      </c>
    </row>
    <row r="162" spans="1:10" ht="146.25">
      <c r="A162" s="19" t="s">
        <v>81</v>
      </c>
      <c r="B162" s="18" t="s">
        <v>8</v>
      </c>
      <c r="C162" s="8" t="s">
        <v>185</v>
      </c>
      <c r="D162" s="9" t="s">
        <v>319</v>
      </c>
      <c r="E162" s="9" t="s">
        <v>429</v>
      </c>
      <c r="F162" s="21">
        <v>40998</v>
      </c>
      <c r="G162" s="10">
        <v>41000</v>
      </c>
      <c r="H162" s="10">
        <v>41274</v>
      </c>
      <c r="I162" s="23">
        <v>132431.5</v>
      </c>
      <c r="J162" s="8" t="s">
        <v>12</v>
      </c>
    </row>
    <row r="163" spans="1:10" ht="33.75">
      <c r="A163" s="19" t="s">
        <v>82</v>
      </c>
      <c r="B163" s="18" t="s">
        <v>8</v>
      </c>
      <c r="C163" s="8" t="s">
        <v>14</v>
      </c>
      <c r="D163" s="9" t="s">
        <v>320</v>
      </c>
      <c r="E163" s="9" t="s">
        <v>430</v>
      </c>
      <c r="F163" s="21">
        <v>41012</v>
      </c>
      <c r="G163" s="10">
        <v>41015</v>
      </c>
      <c r="H163" s="10">
        <v>41274</v>
      </c>
      <c r="I163" s="33">
        <v>400000</v>
      </c>
      <c r="J163" s="8" t="s">
        <v>12</v>
      </c>
    </row>
    <row r="164" spans="1:10" ht="33.75">
      <c r="A164" s="19" t="s">
        <v>83</v>
      </c>
      <c r="B164" s="18" t="s">
        <v>8</v>
      </c>
      <c r="C164" s="8" t="s">
        <v>185</v>
      </c>
      <c r="D164" s="9" t="s">
        <v>321</v>
      </c>
      <c r="E164" s="9" t="s">
        <v>431</v>
      </c>
      <c r="F164" s="21">
        <v>41012</v>
      </c>
      <c r="G164" s="10">
        <v>41015</v>
      </c>
      <c r="H164" s="10">
        <v>41273</v>
      </c>
      <c r="I164" s="22">
        <v>240000</v>
      </c>
      <c r="J164" s="8" t="s">
        <v>12</v>
      </c>
    </row>
    <row r="165" spans="1:10" ht="67.5">
      <c r="A165" s="19" t="s">
        <v>84</v>
      </c>
      <c r="B165" s="18" t="s">
        <v>8</v>
      </c>
      <c r="C165" s="8" t="s">
        <v>185</v>
      </c>
      <c r="D165" s="9" t="s">
        <v>322</v>
      </c>
      <c r="E165" s="9" t="s">
        <v>432</v>
      </c>
      <c r="F165" s="21">
        <v>40998</v>
      </c>
      <c r="G165" s="10">
        <v>41000</v>
      </c>
      <c r="H165" s="10">
        <v>41075</v>
      </c>
      <c r="I165" s="34">
        <v>325000</v>
      </c>
      <c r="J165" s="8" t="s">
        <v>12</v>
      </c>
    </row>
    <row r="166" spans="1:10" ht="67.5">
      <c r="A166" s="19" t="s">
        <v>85</v>
      </c>
      <c r="B166" s="18" t="s">
        <v>8</v>
      </c>
      <c r="C166" s="32" t="s">
        <v>15</v>
      </c>
      <c r="D166" s="9" t="s">
        <v>323</v>
      </c>
      <c r="E166" s="9" t="s">
        <v>433</v>
      </c>
      <c r="F166" s="21">
        <v>40998</v>
      </c>
      <c r="G166" s="10">
        <v>41000</v>
      </c>
      <c r="H166" s="10">
        <v>41274</v>
      </c>
      <c r="I166" s="23">
        <v>467325</v>
      </c>
      <c r="J166" s="8" t="s">
        <v>12</v>
      </c>
    </row>
    <row r="167" spans="1:10" ht="67.5">
      <c r="A167" s="19" t="s">
        <v>86</v>
      </c>
      <c r="B167" s="18" t="s">
        <v>8</v>
      </c>
      <c r="C167" s="32" t="s">
        <v>15</v>
      </c>
      <c r="D167" s="9" t="s">
        <v>324</v>
      </c>
      <c r="E167" s="9" t="s">
        <v>439</v>
      </c>
      <c r="F167" s="21">
        <v>40998</v>
      </c>
      <c r="G167" s="10">
        <v>41000</v>
      </c>
      <c r="H167" s="10">
        <v>42004</v>
      </c>
      <c r="I167" s="23">
        <v>630056.03</v>
      </c>
      <c r="J167" s="8" t="s">
        <v>12</v>
      </c>
    </row>
    <row r="169" spans="1:10" ht="12.75" customHeight="1">
      <c r="A169" s="36" t="s">
        <v>441</v>
      </c>
      <c r="B169" s="36"/>
      <c r="C169" s="36"/>
      <c r="D169" s="36"/>
      <c r="E169" s="36"/>
      <c r="F169" s="36"/>
      <c r="G169" s="36"/>
      <c r="H169" s="36"/>
      <c r="I169" s="36"/>
      <c r="J169" s="36"/>
    </row>
    <row r="170" spans="1:10">
      <c r="A170" t="s">
        <v>440</v>
      </c>
    </row>
  </sheetData>
  <protectedRanges>
    <protectedRange password="CA67" sqref="L60:M60" name="Rango1_4" securityDescriptor="O:WDG:WDD:(A;;CC;;;S-1-5-21-3161289341-1115458732-3780630999-10614)(A;;CC;;;S-1-5-21-3161289341-1115458732-3780630999-36817)"/>
    <protectedRange password="CA67" sqref="L64:M64 L65:L66" name="Rango1_5_1" securityDescriptor="O:WDG:WDD:(A;;CC;;;S-1-5-21-3161289341-1115458732-3780630999-10614)(A;;CC;;;S-1-5-21-3161289341-1115458732-3780630999-36817)"/>
    <protectedRange password="CA67" sqref="M65:M66" name="Rango1_6" securityDescriptor="O:WDG:WDD:(A;;CC;;;S-1-5-21-3161289341-1115458732-3780630999-10614)(A;;CC;;;S-1-5-21-3161289341-1115458732-3780630999-36817)"/>
    <protectedRange password="CA67" sqref="D10" name="Rango1_7_2" securityDescriptor="O:WDG:WDD:(A;;CC;;;S-1-5-21-3161289341-1115458732-3780630999-10614)(A;;CC;;;S-1-5-21-3161289341-1115458732-3780630999-36817)"/>
    <protectedRange password="CA67" sqref="D22" name="Rango1_24" securityDescriptor="O:WDG:WDD:(A;;CC;;;S-1-5-21-3161289341-1115458732-3780630999-10614)(A;;CC;;;S-1-5-21-3161289341-1115458732-3780630999-36817)"/>
    <protectedRange password="CA67" sqref="D25:D26" name="Rango1_32_1" securityDescriptor="O:WDG:WDD:(A;;CC;;;S-1-5-21-3161289341-1115458732-3780630999-10614)(A;;CC;;;S-1-5-21-3161289341-1115458732-3780630999-36817)"/>
    <protectedRange password="CA67" sqref="D28" name="Rango1_38_2_1" securityDescriptor="O:WDG:WDD:(A;;CC;;;S-1-5-21-3161289341-1115458732-3780630999-10614)(A;;CC;;;S-1-5-21-3161289341-1115458732-3780630999-36817)"/>
    <protectedRange password="CA67" sqref="D30:D33" name="Rango1_38_2_3" securityDescriptor="O:WDG:WDD:(A;;CC;;;S-1-5-21-3161289341-1115458732-3780630999-10614)(A;;CC;;;S-1-5-21-3161289341-1115458732-3780630999-36817)"/>
    <protectedRange password="CA67" sqref="D36:D39" name="Rango1_38_2_6" securityDescriptor="O:WDG:WDD:(A;;CC;;;S-1-5-21-3161289341-1115458732-3780630999-10614)(A;;CC;;;S-1-5-21-3161289341-1115458732-3780630999-36817)"/>
    <protectedRange password="CA67" sqref="D40:D45 D47:D53" name="Rango1_38_2_7" securityDescriptor="O:WDG:WDD:(A;;CC;;;S-1-5-21-3161289341-1115458732-3780630999-10614)(A;;CC;;;S-1-5-21-3161289341-1115458732-3780630999-36817)"/>
    <protectedRange password="CA67" sqref="L9:M9" name="Rango1_9_2" securityDescriptor="O:WDG:WDD:(A;;CC;;;S-1-5-21-3161289341-1115458732-3780630999-10614)(A;;CC;;;S-1-5-21-3161289341-1115458732-3780630999-36817)"/>
    <protectedRange password="CA67" sqref="L19:M26" name="Rango1_11_2" securityDescriptor="O:WDG:WDD:(A;;CC;;;S-1-5-21-3161289341-1115458732-3780630999-10614)(A;;CC;;;S-1-5-21-3161289341-1115458732-3780630999-36817)"/>
    <protectedRange password="CA67" sqref="E9" name="Rango1_9_4" securityDescriptor="O:WDG:WDD:(A;;CC;;;S-1-5-21-3161289341-1115458732-3780630999-10614)(A;;CC;;;S-1-5-21-3161289341-1115458732-3780630999-36817)"/>
    <protectedRange password="CA67" sqref="E14" name="Rango1_10_6" securityDescriptor="O:WDG:WDD:(A;;CC;;;S-1-5-21-3161289341-1115458732-3780630999-10614)(A;;CC;;;S-1-5-21-3161289341-1115458732-3780630999-36817)"/>
    <protectedRange password="CA67" sqref="I9" name="Rango1_5_2" securityDescriptor="O:WDG:WDD:(A;;CC;;;S-1-5-21-3161289341-1115458732-3780630999-10614)(A;;CC;;;S-1-5-21-3161289341-1115458732-3780630999-36817)"/>
    <protectedRange password="CA67" sqref="I10" name="Rango1_9_1" securityDescriptor="O:WDG:WDD:(A;;CC;;;S-1-5-21-3161289341-1115458732-3780630999-10614)(A;;CC;;;S-1-5-21-3161289341-1115458732-3780630999-36817)"/>
    <protectedRange password="CA67" sqref="I11:I12 I14:I15" name="Rango1_11_1" securityDescriptor="O:WDG:WDD:(A;;CC;;;S-1-5-21-3161289341-1115458732-3780630999-10614)(A;;CC;;;S-1-5-21-3161289341-1115458732-3780630999-36817)"/>
    <protectedRange password="CA67" sqref="I13" name="Rango1_16_1" securityDescriptor="O:WDG:WDD:(A;;CC;;;S-1-5-21-3161289341-1115458732-3780630999-10614)(A;;CC;;;S-1-5-21-3161289341-1115458732-3780630999-36817)"/>
    <protectedRange password="CA67" sqref="I16:I22" name="Rango1_19_1" securityDescriptor="O:WDG:WDD:(A;;CC;;;S-1-5-21-3161289341-1115458732-3780630999-10614)(A;;CC;;;S-1-5-21-3161289341-1115458732-3780630999-36817)"/>
    <protectedRange password="CA67" sqref="I23:I24" name="Rango1_28_1" securityDescriptor="O:WDG:WDD:(A;;CC;;;S-1-5-21-3161289341-1115458732-3780630999-10614)(A;;CC;;;S-1-5-21-3161289341-1115458732-3780630999-36817)"/>
    <protectedRange password="CA67" sqref="I25:I27 I29:I30" name="Rango1_34_1" securityDescriptor="O:WDG:WDD:(A;;CC;;;S-1-5-21-3161289341-1115458732-3780630999-10614)(A;;CC;;;S-1-5-21-3161289341-1115458732-3780630999-36817)"/>
    <protectedRange password="CA67" sqref="I28 I31 I35:I39 I41:I43" name="Rango1_40_2_1" securityDescriptor="O:WDG:WDD:(A;;CC;;;S-1-5-21-3161289341-1115458732-3780630999-10614)(A;;CC;;;S-1-5-21-3161289341-1115458732-3780630999-36817)"/>
  </protectedRanges>
  <mergeCells count="6">
    <mergeCell ref="A6:J6"/>
    <mergeCell ref="A169:J169"/>
    <mergeCell ref="A2:I2"/>
    <mergeCell ref="E4:I4"/>
    <mergeCell ref="E5:I5"/>
    <mergeCell ref="A3:I3"/>
  </mergeCells>
  <phoneticPr fontId="3" type="noConversion"/>
  <dataValidations count="20">
    <dataValidation type="date" allowBlank="1" showInputMessage="1" showErrorMessage="1" errorTitle="Formato de Fecha Inválido." error="Escribir la fecha de acuerdo al formato DD-MM-AA, ejemplo: 15-03-10, 31-10-10" promptTitle="Fecha de inicio." prompt="Anotar la fecha de inicio de la vigencia, indicada en el contrato correspondiente." sqref="L54:L63">
      <formula1>XEX9753</formula1>
      <formula2>XEX9754</formula2>
    </dataValidation>
    <dataValidation type="date" operator="greaterThan" allowBlank="1" showInputMessage="1" showErrorMessage="1" errorTitle="Formato de Fecha Inválido." error="Escribir la fecha de acuerdo al formato DD-MM-AA, ejemplo: 15-03-10, 31-10-10" promptTitle="Fecha de terminación." prompt="Anotar la fecha de terminación de la vigencia, indicada en el contrato correspondiente." sqref="M54:M63">
      <formula1>XEX9753</formula1>
    </dataValidation>
    <dataValidation type="date" allowBlank="1" showInputMessage="1" showErrorMessage="1" errorTitle="Formato de Fecha Inválido." error="Escribir la fecha de acuerdo al formato DD-MM-AA, ejemplo: 15-03-10, 31-10-10" promptTitle="Fecha de inicio." prompt="Anotar la fecha de inicio de la vigencia, indicada en el contrato correspondiente." sqref="L64:L66">
      <formula1>XEX10004</formula1>
      <formula2>XEX10005</formula2>
    </dataValidation>
    <dataValidation type="date" operator="greaterThan" allowBlank="1" showInputMessage="1" showErrorMessage="1" errorTitle="Formato de Fecha Inválido." error="Escribir la fecha de acuerdo al formato DD-MM-AA, ejemplo: 15-03-10, 31-10-10" promptTitle="Fecha de terminación." prompt="Anotar la fecha de terminación de la vigencia, indicada en el contrato correspondiente." sqref="M64:M66">
      <formula1>XEX10004</formula1>
    </dataValidation>
    <dataValidation type="date" allowBlank="1" showInputMessage="1" showErrorMessage="1" errorTitle="Formato de Fecha Inválido." error="Escribir la fecha de acuerdo al formato DD-MM-AA, ejemplo: 15-03-10, 31-10-10" promptTitle="Fecha de inicio." prompt="Anotar la fecha de inicio de la vigencia, indicada en el contrato correspondiente." sqref="L8 L10:L13 L15:L18 L27:L28">
      <formula1>XEX9744</formula1>
      <formula2>XEX9745</formula2>
    </dataValidation>
    <dataValidation type="date" operator="greaterThan" allowBlank="1" showInputMessage="1" showErrorMessage="1" errorTitle="Formato de Fecha Inválido." error="Escribir la fecha de acuerdo al formato DD-MM-AA, ejemplo: 15-03-10, 31-10-10" promptTitle="Fecha de terminación." prompt="Anotar la fecha de terminación de la vigencia, indicada en el contrato correspondiente." sqref="M15:M18 M27:M28 M8 M10:M13">
      <formula1>XEX9744</formula1>
    </dataValidation>
    <dataValidation type="date" allowBlank="1" showInputMessage="1" showErrorMessage="1" errorTitle="Formato de Fecha Inválido." error="Escribir la fecha de acuerdo al formato DD-MM-AA, ejemplo: 15-03-10, 31-10-10" promptTitle="Fecha de inicio." prompt="Anotar la fecha de inicio de la vigencia, indicada en el contrato correspondiente." sqref="L9 L14 L19:L26">
      <formula1>XEX9986</formula1>
      <formula2>XEX9987</formula2>
    </dataValidation>
    <dataValidation type="date" operator="greaterThan" allowBlank="1" showInputMessage="1" showErrorMessage="1" errorTitle="Formato de Fecha Inválido." error="Escribir la fecha de acuerdo al formato DD-MM-AA, ejemplo: 15-03-10, 31-10-10" promptTitle="Fecha de terminación." prompt="Anotar la fecha de terminación de la vigencia, indicada en el contrato correspondiente." sqref="M19:M26 M9 M14">
      <formula1>XEX9986</formula1>
    </dataValidation>
    <dataValidation type="date" allowBlank="1" showInputMessage="1" showErrorMessage="1" errorTitle="Formato de Fecha Inválido." error="Escribir la fecha de acuerdo al formato DD-MM-AA, ejemplo: 15-03-10, 31-10-10" promptTitle="Fecha de inicio." prompt="Anotar la fecha de inicio de la vigencia, indicada en el contrato correspondiente." sqref="L29:L33 L35:L39">
      <formula1>XEX9764</formula1>
      <formula2>XEX9765</formula2>
    </dataValidation>
    <dataValidation type="date" operator="greaterThan" allowBlank="1" showInputMessage="1" showErrorMessage="1" errorTitle="Formato de Fecha Inválido." error="Escribir la fecha de acuerdo al formato DD-MM-AA, ejemplo: 15-03-10, 31-10-10" promptTitle="Fecha de terminación." prompt="Anotar la fecha de terminación de la vigencia, indicada en el contrato correspondiente." sqref="M29:M33 M35:M39">
      <formula1>XEX9764</formula1>
    </dataValidation>
    <dataValidation type="date" allowBlank="1" showInputMessage="1" showErrorMessage="1" errorTitle="Formato de Fecha Inválido." error="Escribir la fecha de acuerdo al formato DD-MM-AA, ejemplo: 15-03-10, 31-10-10" promptTitle="Fecha de inicio." prompt="Anotar la fecha de inicio de la vigencia, indicada en el contrato correspondiente." sqref="L34">
      <formula1>XEX9768</formula1>
      <formula2>XEX9769</formula2>
    </dataValidation>
    <dataValidation type="date" operator="greaterThan" allowBlank="1" showInputMessage="1" showErrorMessage="1" errorTitle="Formato de Fecha Inválido." error="Escribir la fecha de acuerdo al formato DD-MM-AA, ejemplo: 15-03-10, 31-10-10" promptTitle="Fecha de terminación." prompt="Anotar la fecha de terminación de la vigencia, indicada en el contrato correspondiente." sqref="M34">
      <formula1>XEX9768</formula1>
    </dataValidation>
    <dataValidation type="date" allowBlank="1" showInputMessage="1" showErrorMessage="1" errorTitle="Formato de Fecha Inválido." error="Escribir la fecha de acuerdo al formato DD-MM-AA, ejemplo: 15-03-10, 31-10-10" promptTitle="Fecha de inicio." prompt="Anotar la fecha de inicio de la vigencia, indicada en el contrato correspondiente." sqref="L40:L45">
      <formula1>XEX10012</formula1>
      <formula2>XEX10013</formula2>
    </dataValidation>
    <dataValidation type="date" operator="greaterThan" allowBlank="1" showInputMessage="1" showErrorMessage="1" errorTitle="Formato de Fecha Inválido." error="Escribir la fecha de acuerdo al formato DD-MM-AA, ejemplo: 15-03-10, 31-10-10" promptTitle="Fecha de terminación." prompt="Anotar la fecha de terminación de la vigencia, indicada en el contrato correspondiente." sqref="M40:M45">
      <formula1>XEX10012</formula1>
    </dataValidation>
    <dataValidation type="date" allowBlank="1" showInputMessage="1" showErrorMessage="1" errorTitle="Formato de Fecha Inválido." error="Escribir la fecha de acuerdo al formato DD-MM-AA, ejemplo: 15-03-10, 31-10-10" promptTitle="Fecha de inicio." prompt="Anotar la fecha de inicio de la vigencia, indicada en el contrato correspondiente." sqref="L46:L53">
      <formula1>XEX10017</formula1>
      <formula2>XEX10018</formula2>
    </dataValidation>
    <dataValidation type="date" operator="greaterThan" allowBlank="1" showInputMessage="1" showErrorMessage="1" errorTitle="Formato de Fecha Inválido." error="Escribir la fecha de acuerdo al formato DD-MM-AA, ejemplo: 15-03-10, 31-10-10" promptTitle="Fecha de terminación." prompt="Anotar la fecha de terminación de la vigencia, indicada en el contrato correspondiente." sqref="M46:M53">
      <formula1>XEX10017</formula1>
    </dataValidation>
    <dataValidation allowBlank="1" showInputMessage="1" showErrorMessage="1" promptTitle="Monto sin IVA" prompt="Capturar la cantidad en número, sin incluir el tipo de moneda u otros símbolos, señalado en el fallo y/o notificación de adjudicación." sqref="I9:I56"/>
    <dataValidation allowBlank="1" showInputMessage="1" showErrorMessage="1" promptTitle="Monto por partida sin IVA" prompt="Capturar la cantidad en número, sin incluir el tipo de moneda u otros simbolos, adjudicada y por cada partida presupuestal afectada, señalada en el pedido/contrato." sqref="I8"/>
    <dataValidation type="date" allowBlank="1" showInputMessage="1" showErrorMessage="1" errorTitle="Formato de Fecha Inválido." error="Escribir la fecha de acuerdo al formato DD-MM-AA, ejemplo: 15-03-10, 31-10-10" promptTitle="Fecha de inicio." prompt="Anotar la fecha de inicio de la vigencia, indicada en el contrato correspondiente." sqref="G36:G37">
      <formula1>XES9786</formula1>
      <formula2>XES9787</formula2>
    </dataValidation>
    <dataValidation type="date" operator="greaterThan" allowBlank="1" showInputMessage="1" showErrorMessage="1" errorTitle="Formato de Fecha Inválido." error="Escribir la fecha de acuerdo al formato DD-MM-AA, ejemplo: 15-03-10, 31-10-10" promptTitle="Fecha de terminación." prompt="Anotar la fecha de terminación de la vigencia, indicada en el contrato correspondiente." sqref="H36:H37">
      <formula1>XES9786</formula1>
    </dataValidation>
  </dataValidations>
  <pageMargins left="0.27559055118110237" right="0.23622047244094491" top="0.39370078740157483" bottom="0.35433070866141736" header="0" footer="0"/>
  <pageSetup orientation="landscape" r:id="rId1"/>
  <headerFooter alignWithMargins="0">
    <oddFooter>Página &amp;P de &amp;N</oddFooter>
  </headerFooter>
  <ignoredErrors>
    <ignoredError sqref="I11:I12 I14:I15 I32" unlockedFormula="1"/>
  </ignoredErrors>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2.75"/>
  <sheetData/>
  <phoneticPr fontId="3" type="noConversion"/>
  <pageMargins left="0.75" right="0.75" top="1" bottom="1" header="0" footer="0"/>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2.75"/>
  <sheetData/>
  <phoneticPr fontId="3" type="noConversion"/>
  <pageMargins left="0.75" right="0.75" top="1" bottom="1" header="0" footer="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Hoja1</vt:lpstr>
      <vt:lpstr>Hoja2</vt:lpstr>
      <vt:lpstr>Hoja3</vt:lpstr>
      <vt:lpstr>Hoja1!Área_de_impresión</vt:lpstr>
      <vt:lpstr>Hoja1!Títulos_a_imprimir</vt:lpstr>
    </vt:vector>
  </TitlesOfParts>
  <Company>SRE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jgarciaa</dc:creator>
  <cp:lastModifiedBy>García Aguilar, Jorge</cp:lastModifiedBy>
  <cp:lastPrinted>2011-08-06T00:51:07Z</cp:lastPrinted>
  <dcterms:created xsi:type="dcterms:W3CDTF">2005-07-20T15:31:58Z</dcterms:created>
  <dcterms:modified xsi:type="dcterms:W3CDTF">2012-09-24T19:27:08Z</dcterms:modified>
</cp:coreProperties>
</file>

<file path=docProps/custom.xml><?xml version="1.0" encoding="utf-8"?>
<Properties xmlns="http://schemas.openxmlformats.org/officeDocument/2006/custom-properties" xmlns:vt="http://schemas.openxmlformats.org/officeDocument/2006/docPropsVTypes"/>
</file>