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2495"/>
  </bookViews>
  <sheets>
    <sheet name="Hoja1" sheetId="1" r:id="rId1"/>
    <sheet name="Hoja2" sheetId="2" r:id="rId2"/>
    <sheet name="Hoja3" sheetId="3" r:id="rId3"/>
  </sheets>
  <definedNames>
    <definedName name="_xlnm._FilterDatabase" localSheetId="0" hidden="1">Hoja1!$A$7:$I$80</definedName>
    <definedName name="_xlnm.Print_Area" localSheetId="0">Hoja1!$A$1:$I$111</definedName>
    <definedName name="_xlnm.Print_Titles" localSheetId="0">Hoja1!$1:$7</definedName>
  </definedNames>
  <calcPr calcId="125725"/>
</workbook>
</file>

<file path=xl/calcChain.xml><?xml version="1.0" encoding="utf-8"?>
<calcChain xmlns="http://schemas.openxmlformats.org/spreadsheetml/2006/main">
  <c r="H118" i="1"/>
  <c r="H20"/>
  <c r="H19"/>
  <c r="H18"/>
  <c r="H17"/>
</calcChain>
</file>

<file path=xl/sharedStrings.xml><?xml version="1.0" encoding="utf-8"?>
<sst xmlns="http://schemas.openxmlformats.org/spreadsheetml/2006/main" count="797" uniqueCount="392">
  <si>
    <t>NÚMERO DE CONTRATO O CONVENIO MODIFICATORIO O PEDIDO</t>
  </si>
  <si>
    <t>UNIDAD ADMINISTRATIVA QUE CELEBRÓ CONTRATO</t>
  </si>
  <si>
    <t xml:space="preserve">PROCEDIMIENTO DE CONTRATACIÓN </t>
  </si>
  <si>
    <t>PROVEEDOR  PERSONA FÍSICA O MORAL</t>
  </si>
  <si>
    <t>OBJETO DE CONTRATO</t>
  </si>
  <si>
    <t>FECHA DE CONTRATO</t>
  </si>
  <si>
    <t>PLAZOS DE CUMPLIMIENTO DE CONTRATO</t>
  </si>
  <si>
    <t>CONVENIO MOD. O MOD. AL PEDIDO</t>
  </si>
  <si>
    <t>DIRECCIÓN GENERAL DE BIENES INMUEBLES Y RECURSOS MATERIALES</t>
  </si>
  <si>
    <t>OFICIALÍA MAYOR</t>
  </si>
  <si>
    <t>Dirección General de Bienes Inmuebles y Recursos Materiales</t>
  </si>
  <si>
    <t>Dirección General Adjunta de Adquisiciones y Control de Bienes</t>
  </si>
  <si>
    <t>Dirección de Adquisiciones y Contrataciones</t>
  </si>
  <si>
    <t>SIN MODIFICACIÓN</t>
  </si>
  <si>
    <t>PIGUDI, S.A. DE C.V.</t>
  </si>
  <si>
    <t>CANCELADO</t>
  </si>
  <si>
    <t>LA FOURCHETTE, S.A. DE C.V.</t>
  </si>
  <si>
    <t>ADQUISICIÓN DE BIENES Y CONTRATACIÓN DE SERVICIOS AL PRIMER TRIMESTRE DE 2011</t>
  </si>
  <si>
    <t>CM amp AD-270/07</t>
  </si>
  <si>
    <t>CM amp LP-30/08</t>
  </si>
  <si>
    <t>CM amp LP-61/08</t>
  </si>
  <si>
    <t>CM amp LP-88/08</t>
  </si>
  <si>
    <t>CM amp LP-57/09</t>
  </si>
  <si>
    <t>CM amp AD-47/10</t>
  </si>
  <si>
    <t>CM amp AD-62/10</t>
  </si>
  <si>
    <t>CM amp INV-72/10</t>
  </si>
  <si>
    <t>CM amp LP-88/10</t>
  </si>
  <si>
    <t>CM amp AD-105/10</t>
  </si>
  <si>
    <t>CM amp AD-106/10</t>
  </si>
  <si>
    <t>LP-01/11</t>
  </si>
  <si>
    <t>AD-02/11</t>
  </si>
  <si>
    <t>LP-04/11</t>
  </si>
  <si>
    <t>LP-05/11</t>
  </si>
  <si>
    <t>LP-06/11</t>
  </si>
  <si>
    <t>LP-07/11</t>
  </si>
  <si>
    <t>AD-08/11</t>
  </si>
  <si>
    <t>INV-09/11</t>
  </si>
  <si>
    <t>LP-10/11</t>
  </si>
  <si>
    <t>LP-11/11</t>
  </si>
  <si>
    <t>LP-12/11</t>
  </si>
  <si>
    <t>LP-13/11</t>
  </si>
  <si>
    <t>LP-14/11</t>
  </si>
  <si>
    <t>AD-15/11</t>
  </si>
  <si>
    <t>AD-16/11</t>
  </si>
  <si>
    <t>AD-17/11</t>
  </si>
  <si>
    <t>AD-18/11</t>
  </si>
  <si>
    <t>AD-19/11</t>
  </si>
  <si>
    <t>AD-20/11</t>
  </si>
  <si>
    <t>AD-21/11</t>
  </si>
  <si>
    <t>AD-22/11</t>
  </si>
  <si>
    <t>AD-23/11</t>
  </si>
  <si>
    <t>AD-24/11</t>
  </si>
  <si>
    <t>AD-25/11</t>
  </si>
  <si>
    <t>AD-26/11</t>
  </si>
  <si>
    <t>AD-27/11</t>
  </si>
  <si>
    <t>LP-28/11</t>
  </si>
  <si>
    <t>LP-29/11</t>
  </si>
  <si>
    <t>LP-30/11</t>
  </si>
  <si>
    <t>LP-31/11</t>
  </si>
  <si>
    <t>LP-32/11</t>
  </si>
  <si>
    <t>AD-33/11</t>
  </si>
  <si>
    <t>INV-34/11</t>
  </si>
  <si>
    <t>LP-35/11</t>
  </si>
  <si>
    <t>LP-36/11</t>
  </si>
  <si>
    <t>LP-37/11</t>
  </si>
  <si>
    <t>LP-38/11</t>
  </si>
  <si>
    <t>LP-39/11</t>
  </si>
  <si>
    <t>LP-40/11</t>
  </si>
  <si>
    <t>LP-41/11</t>
  </si>
  <si>
    <t>LP-42/11</t>
  </si>
  <si>
    <t>LP-43/11</t>
  </si>
  <si>
    <t>LP-44/11</t>
  </si>
  <si>
    <t>LP-45/11</t>
  </si>
  <si>
    <t>LP-46/11</t>
  </si>
  <si>
    <t>LP-47/11</t>
  </si>
  <si>
    <t>LP-48/11</t>
  </si>
  <si>
    <t>LP-49/11</t>
  </si>
  <si>
    <t>LP-50/11</t>
  </si>
  <si>
    <t>LP-51/11</t>
  </si>
  <si>
    <t>LP-52/11</t>
  </si>
  <si>
    <t>LP-53/11</t>
  </si>
  <si>
    <t>LP-54/11</t>
  </si>
  <si>
    <t>AD-55/11</t>
  </si>
  <si>
    <t>AD-56/11</t>
  </si>
  <si>
    <t>AD-57/11</t>
  </si>
  <si>
    <t>AD-58/11</t>
  </si>
  <si>
    <t>2° CM amp LP-30/08</t>
  </si>
  <si>
    <t>2° CM amp LP-88/08</t>
  </si>
  <si>
    <t>SIGALES CIA PAPELERA, S.A. de C.V.</t>
  </si>
  <si>
    <t>TELÉFONOS DE MÉXICO, S.A.B. DE C.V.</t>
  </si>
  <si>
    <t>NETJER NETWORKS MÉXICO, S.A. DE C.V.</t>
  </si>
  <si>
    <t>ALESTRA, S. DE R.L. DE C.V.</t>
  </si>
  <si>
    <t>INSYS, S.A. DE C.V.</t>
  </si>
  <si>
    <t>AXTEL, S.A.B. DE C.V., SERVICIOS AXTEL, S.A. DE C.V., AVANTEL, S. DE R.L. DE C.V. Y AVANTEL INFRAESTRUCTURA, S. DE R.L. DE C.V.</t>
  </si>
  <si>
    <t>COMUNICACIONES NEXTEL DE MÉXICO, S.A. DFE C.V.</t>
  </si>
  <si>
    <t xml:space="preserve">POLICÍA AUXILIAR DEL DISTRITO FEDERAL. </t>
  </si>
  <si>
    <t>SERVICIO AUTOMOTRIZ RODRÍGUEZ, S.A. DE C.V.</t>
  </si>
  <si>
    <t>SERVICIOS GASTRONÓMICOS ROGUMY, S.A. DE C.V.</t>
  </si>
  <si>
    <t>BANQUETES AMBROSÍA, S.A. DE C.V.</t>
  </si>
  <si>
    <t>GASTRONÓMICA ZAIDA, S.A. DE C.V.</t>
  </si>
  <si>
    <t>OPERBES, S.A. DE C.V.</t>
  </si>
  <si>
    <t>INMOBILIARIA LA CAMELINA, S.A. DE C.V.</t>
  </si>
  <si>
    <t>TELMARK CONTACT LINE, S.A. DE C.V.</t>
  </si>
  <si>
    <t>TECHNIDATA, S.A. DE C.V.</t>
  </si>
  <si>
    <t>AXTEL, S.A.B. DE C.V./AVANTEL, S. DE R.L. DE C.V.</t>
  </si>
  <si>
    <t>MAXCOM TELECOMUNICACIONES, S.A. DE C.V.</t>
  </si>
  <si>
    <t>FONDO DE INFORMACIÓN Y DOCUMENTACIÓN PARA LA INDUSTRIA (INFOTEC).</t>
  </si>
  <si>
    <t>QBE DE MÉXICO COMPAÑÍA DE SEGUROS, S.A. DE C.V.</t>
  </si>
  <si>
    <t>UTR SERVICIOS, S.A. DE C.V.</t>
  </si>
  <si>
    <t>CONSTRUCCIONES Y MANTENIMIENTO DIKIMA, S.A. DE C.V.</t>
  </si>
  <si>
    <t>IUSACELL, S.A. DE C.V.</t>
  </si>
  <si>
    <t>AGENCIA DE PROTECCIÓN INTEGRAL, S.A. DE C.V.</t>
  </si>
  <si>
    <t>SACOPS, S. DE R.L. DE C.V.</t>
  </si>
  <si>
    <t>PROTECCIÓN Y SISTEMAS DE SEGURIDAD, S.A. DE C.V.</t>
  </si>
  <si>
    <t>MULTISERVICIOS DE SEGURIDAD PRIVADA, S.A. DE C.V.</t>
  </si>
  <si>
    <t>PROYECTOS COMERCIALES DE PROTECCION INTEGRAL, S.A. DE C.V.</t>
  </si>
  <si>
    <t>JAGREYFI, S.A. DE C.V.</t>
  </si>
  <si>
    <t>MAXI SERVICIOS DE MEXICO, S.A. DE C.V.</t>
  </si>
  <si>
    <t>VSN PROTECCION, S. DE R.L. DE C.V.</t>
  </si>
  <si>
    <t>SEGURIDAD PRIVADA INFINITO VIGILANCIA Y PROTECCIÓN, S.A. DE C.V.</t>
  </si>
  <si>
    <t>DHL EXPRESS MÉXICO, S.A. DE C.V.</t>
  </si>
  <si>
    <t xml:space="preserve">LATIN SOL AND HOLDINGS, S.A. DE C.V. </t>
  </si>
  <si>
    <t>TELECOMUNICACIONES VG Y ASOCIADOS, S.A. DE C.V.</t>
  </si>
  <si>
    <t>DISEÑO PARTICULAR EN LIMPIEZA, S.A. DE C.V.</t>
  </si>
  <si>
    <t>INTERNACIONAL MUDANCERA MEXICANA, S.A. DE C.V.</t>
  </si>
  <si>
    <t xml:space="preserve">GENOVÉS SERVICIOS INTEGRALES DE LIMPIEZA, S.A. DE C.V. </t>
  </si>
  <si>
    <t>SISTEMAS PRIVADOS DE ORDEN Y VIGILANCIA, S.A. DE C.V.</t>
  </si>
  <si>
    <t>GENOVEVA MERÁZ JIMÉNEZ.</t>
  </si>
  <si>
    <t>EL COLEGIO DE MÉXICO, A.C</t>
  </si>
  <si>
    <t>COMUNICACIONES NEXTEL DE MÉXICO, S.A. DE C.V.</t>
  </si>
  <si>
    <t>TOPTEL USA, LLC. Y TOPTEL, S. DE R.L. DE C.V.</t>
  </si>
  <si>
    <t>SERVICIOS DE RED DE MULTISERVICIOS NACIONAL.</t>
  </si>
  <si>
    <t>SERVICIO DE MANTENIMIENTO A LAS ÁREAS COMUNES DE LA PLAZA COMERCIAL "NUEVA ESPAÑA", EN DONDE SE ENCUENTRA UBICADA LA DELEGACIÓN EN MORELIA, MICH.</t>
  </si>
  <si>
    <t>SERVICIO DE PROGRAMAS DE CITAS MEXITEL A TRAVÉS DE UN CENTRO DE CONTACTO (CC).</t>
  </si>
  <si>
    <t>MSNTENIMIENTO PREVENTIVO Y CORRECTIVO A LOS EQUIPOS DE CONMUTACIÓN LAN (SWITCHES).</t>
  </si>
  <si>
    <t>SERVICIO DE ENLACE INALÁMBRICO DE ALTA VELOCIDAD PARA EL EDIFICIO TRIANGULAR.</t>
  </si>
  <si>
    <t>SERVICIO DE TELEFONÍA LOCAL.</t>
  </si>
  <si>
    <t>SERVICIO DE INTERNET.</t>
  </si>
  <si>
    <t>SERVICIOS PROFESIONALES ESPECIALIZADOS EN TECNOLOGÍAS DE INFORMACIÓN E INNOVACIÓN PARA LA REALIZACIÓN DE PROYECTOS EN BENEFICIO DE LOS SISTEMAS, INFRAESTRUCTURA Y PROCESOS DE SERVICIOS INFORMÁTICOS.</t>
  </si>
  <si>
    <t>SEGURO DE VIDA DEL PERSONAL LOCAL CONTRATADO EN LAS REPRESENTACIONES DE MÉXICO EN LOS ESTADOS UNIDOS DE AMÉRICA Y CANADÁ.</t>
  </si>
  <si>
    <t xml:space="preserve">SERVICIO DE LIMPIEZA PARA LA DELEGACIÓN FORÁNEA, UBICADA EN CUERNAVACA, MORELOS. </t>
  </si>
  <si>
    <t xml:space="preserve">SERVICIO DE LIMPIEZA PARA LA DELEGACIÓN FORÁNEA, UBICADA EN QUERETARO, QUERETARO. </t>
  </si>
  <si>
    <t xml:space="preserve">SERVICIO DE LIMPIEZA PARA LA DELEGACIÓN FORÁNEA, UBICADA EN TAPACHULA, CHIAPAS. </t>
  </si>
  <si>
    <t xml:space="preserve">SERVICIO DE LIMPIEZA PARA LA DELEGACIÓN FORÁNEA, UBICADA EN PUEBLA, PUEBLA. </t>
  </si>
  <si>
    <t xml:space="preserve">SERVICIO DE LIMPIEZA PARA LA DELEGACIÓN FORÁNEA, UBICADA EN TLAXCALA, TLAXCALA. </t>
  </si>
  <si>
    <t>SERVICIO MÓVIL DE DATOS.</t>
  </si>
  <si>
    <t>SERVICIO DE SEGURIDAD PRIVADA EN CUERNAVACA MORELOS</t>
  </si>
  <si>
    <t>SERVICIO DE SEGURIDAD PRIVADA EN QUERÉTARO</t>
  </si>
  <si>
    <t>SERVICIO DE SEGURIDAD PRIVADA EN MORELIA, MICHOACÁN</t>
  </si>
  <si>
    <t>SERVICIO DE SEGURIDAD PRIVADA EN PACHUCA HIDALGO</t>
  </si>
  <si>
    <t>SERVICIO DE SEGURIDAD PRIVADA EN MONTERREY, NUEVO LEÓN</t>
  </si>
  <si>
    <t>SERVICIO DE SEGURIDAD PRIVADA EN PUEBLA</t>
  </si>
  <si>
    <t>SERVICIO DE SEGURIDAD PRIVADA EN TORREÓN, COAHUILA</t>
  </si>
  <si>
    <t>SERVICIO DE SEGURIDAD PRIVADA EN HERMOSILLO, SONORA</t>
  </si>
  <si>
    <t>SERVICIO DE SEGURIDAD PRIVADA EN DURANGO</t>
  </si>
  <si>
    <t xml:space="preserve">SERVICIO DE MENSAJERÍA INTERNACIONAL PARA ARGELIA, CUBA, IRÁN Y SERBIA. </t>
  </si>
  <si>
    <t xml:space="preserve">SERVICIO DE MENSAJERÍA INTERNACIONAL. </t>
  </si>
  <si>
    <t>SERVICIO DE MENSAJERÍA Y PAQUETERÍA NACIONAL.</t>
  </si>
  <si>
    <t>SERVICIO DE PASAJES AÉREOS NACIONALES E INTERNACIONALES.</t>
  </si>
  <si>
    <t>SERVICIO DE TELEFONÍA IP (CONMUTADORES).</t>
  </si>
  <si>
    <t>SERVICIO DE ASEO Y LIMPIEZA DE LOS EDIFICIOS "XOCONGO", "REPÚBLICA DEL SALVADOR" Y "CENTRO DE EMISIÓN DE PASAPORTES (CEP) DELEGACIÓN BENITO JUÁREZ".</t>
  </si>
  <si>
    <t>SERVICIO DE CARGA, TRASLADO Y DESCARGA DE BIENES MUEBLES.</t>
  </si>
  <si>
    <t>SERVICIO DE UN CENTRO DE CONTACTO O CALL CENTER PARA LA CONCERTACIÓN DE CITAS Y PROPORCIONAR INFORMES PARA LA OBTENCIÓN DEL PASAPORTE MEXICANO EN TERRITORIO NACIONAL.</t>
  </si>
  <si>
    <t xml:space="preserve">SERVICIO DE LIMPIEZA PARA LA DELEGACIÓN FORÁNEA, UBICADA EN HERMOSILLO, SONORA. </t>
  </si>
  <si>
    <t xml:space="preserve">SERVICIO DE LIMPIEZA PARA LA DELEGACIÓN FORÁNEA, UBICADA EN CAMPECHE, CAMPECHE. </t>
  </si>
  <si>
    <t xml:space="preserve">SERVICIO DE LIMPIEZA PARA LA DELEGACIÓN FORÁNEA, UBICADA EN TUXTLA GUTIÉRREZ, CHIAPAS. </t>
  </si>
  <si>
    <t xml:space="preserve">SERVICIO DE LIMPIEZA PARA LA DELEGACIÓN FORÁNEA, UBICADA EN CANCÚN, QUINTANA ROO. </t>
  </si>
  <si>
    <t xml:space="preserve">SERVICIO DE LIMPIEZA PARA LA DELEGACIÓN FORÁNEA, UBICADA EN MÉRIDA, YUCATÁN. </t>
  </si>
  <si>
    <t xml:space="preserve">SERVICIO DE LIMPIEZA PARA LA DELEGACIÓN FORÁNEA, UBICADA EN MEXICALI, BAJA CALIFORNIA. </t>
  </si>
  <si>
    <t xml:space="preserve">SERVICIO DE LIMPIEZA PARA LA DELEGACIÓN FORÁNEA, UBICADA EN LA PAZ, BAJA CALIFORNIA SUR. </t>
  </si>
  <si>
    <t xml:space="preserve">SERVICIO DE LIMPIEZA PARA LA DELEGACIÓN FORÁNEA, UBICADA EN TORREÓN, COAHUILA. </t>
  </si>
  <si>
    <t xml:space="preserve">SERVICIO DE LIMPIEZA PARA LA DELEGACIÓN FORÁNEA, UBICADA EN DURANGO, DURANGO. </t>
  </si>
  <si>
    <t xml:space="preserve">SERVICIO DE LIMPIEZA PARA LA DELEGACIÓN FORÁNEA, UBICADA EN LEÓN, GUANAJUATO. </t>
  </si>
  <si>
    <t xml:space="preserve">SERVICIO DE LIMPIEZA PARA LA DELEGACIÓN FORÁNEA, UBICADA EN ACAPULCO, GUERRERO. </t>
  </si>
  <si>
    <t xml:space="preserve">SERVICIO DE LIMPIEZA PARA LA DELEGACIÓN FORÁNEA, UBICADA EN GUADALAJARA, JALISCO. </t>
  </si>
  <si>
    <t xml:space="preserve">SERVICIO DE LIMPIEZA PARA LA DELEGACIÓN FORÁNEA, UBICADA EN MORELIA, MICHOACÁN. </t>
  </si>
  <si>
    <t xml:space="preserve">SERVICIO DE LIMPIEZA PARA LA DELEGACIÓN FORÁNEA, UBICADA EN TEPIC, NAYARIT. </t>
  </si>
  <si>
    <t xml:space="preserve">SERVICIO DE LIMPIEZA PARA LA DELEGACIÓN FORÁNEA, UBICADA EN MONTERREY, NUEVO LEÓN. </t>
  </si>
  <si>
    <t xml:space="preserve">SERVICIO DE LIMPIEZA PARA LA DELEGACIÓN FORÁNEA, UBICADA EN VILLAHERMOSA, TABASCO. </t>
  </si>
  <si>
    <t xml:space="preserve">SERVICIO DE LIMPIEZA PARA LA DELEGACIÓN FORÁNEA, UBICADA EN CIUDAD VICTORIA, TAMAULIPAS. </t>
  </si>
  <si>
    <t xml:space="preserve">SERVICIO DE LIMPIEZA PARA LA DELEGACIÓN FORÁNEA, UBICADA EN TIJUANA, BAJA CALIFORNIA. </t>
  </si>
  <si>
    <t xml:space="preserve">SERVICIO DE LIMPIEZA PARA LA DELEGACIÓN FORÁNEA, UBICADA EN XALAPA, VERACRUZ. </t>
  </si>
  <si>
    <t>SERVICIO DE EVENTOS ESPECIALES PARA EL EJERCICIO 2011.</t>
  </si>
  <si>
    <t>IMPARTICIÓN DE 2 (DOS) CURSOS DE "REDACCIÓN AVANZADA" A MIEMBROS DEL SEM Y OTROS SERVIDORES PÚBLICOS DE LA SECRETARÍA.</t>
  </si>
  <si>
    <t>SERVICIO DE RADIOCOMUNICACIÓN MÓVIL ESPECIALIZADA DE FLOTILLAS CON TECNOLOGÍA DIGITAL (RADIO TRUNKING DIGITAL).</t>
  </si>
  <si>
    <t>SERVICIO DE ATENCIÓN DE LLAMADAS TELEFÓNICAS EN MATERIA CONSULAR EN LOS ESTADOS UNIDOS DE  AMÉRICA.</t>
  </si>
  <si>
    <t xml:space="preserve">AMPLIACIÓN DE LA VIGENCIA Y DEL MONTO DEL CONTRATO (ARRENDAMIENTO DE EQUIPOS DE CONMUTACIÓN LAN).  </t>
  </si>
  <si>
    <t xml:space="preserve">AMPLIACIÓN DE LA VIGENCIA DEL CONTRATO Y DEL MONTO DEL CONTRATO (SERVICIOS DE APROVISIONAMIENTO INTEGRAL PARA SEGURIDAD INFORMÁTICA). </t>
  </si>
  <si>
    <t>SERVICIO DE SEGUIRIDAD Y VIGILANCIA A LAS INSTALACIONES DE LA SRE EN EL ÁREA METROPOLITANA</t>
  </si>
  <si>
    <t>ADJUDICACIÓN DIRECTA 43-ÚLTIMO PÁRRAFO LAASSP</t>
  </si>
  <si>
    <t>ADJUDICACIÓN DIRECTA 42 Y 47-LAASSP</t>
  </si>
  <si>
    <t>ADJUDICACIÓN DIRECTA42 Y 47-LAASSP</t>
  </si>
  <si>
    <t>ADJUDICACIÓN DIRECTA 42-LAASSP</t>
  </si>
  <si>
    <t>LICITACIÓN PÚBLICA 26-I-LAASSP</t>
  </si>
  <si>
    <t>OTRO, ART. 1-LAASSP</t>
  </si>
  <si>
    <t>INVITACIÓN A CUANDO MENOS TRES PERSONAS 26-II Y 43, ÚLTIMO PÁRRAFO, LAASSP</t>
  </si>
  <si>
    <t>ADJUDICACIÓN DIRECTA, 42-LAASSP</t>
  </si>
  <si>
    <t>INVITACIÓN A CUANDO MENOS TRES PERSONAS, 26-II-LAASSP</t>
  </si>
  <si>
    <t>ADJUDIDACIÓN DIRECTA, 41-IV-LAASSP</t>
  </si>
  <si>
    <t>ADJUDICACIÓN DIRECTA, 41-V-LAASSP</t>
  </si>
  <si>
    <t>LICITACIÓN PÚBLICA, 26-I-LAASSP</t>
  </si>
  <si>
    <t>DISTRIBUIDORA DE CARNES IDEAL, S.A. DE C.V.</t>
  </si>
  <si>
    <t>OMAR ARAUJO DURÁN</t>
  </si>
  <si>
    <t>ANA ROSA CRUZ AGUILAR</t>
  </si>
  <si>
    <t>ROBERTO ANDRÉS HUERTA</t>
  </si>
  <si>
    <t>MARÍA DEL CARMEN ROCÍO CEDEÑO APRESA</t>
  </si>
  <si>
    <t>PRENSA LATINA, AGENCIA INFORMATIVA LATINOAMERICANA, S.A.</t>
  </si>
  <si>
    <t>THE ASOCIATED PRESS</t>
  </si>
  <si>
    <t>AGENCIA EFE, S.A.</t>
  </si>
  <si>
    <t>AGENCE FRANCE PRESSE</t>
  </si>
  <si>
    <t>THONSOM REUTERS DE MÉXICO, S.A. DE C.V.</t>
  </si>
  <si>
    <t>EDITORIAL DEL DEPORTE MEXICANO, S.A. DE C.V.</t>
  </si>
  <si>
    <t>LUIS GERARDO ÁVILA BAÑUELOS</t>
  </si>
  <si>
    <t>OPERADORA DE PLANES VACACIONALES, S.A. DE C.V.</t>
  </si>
  <si>
    <t>GRÁFICA, CREATIVIDAD Y DISEÑO, S.A. DE C.V.</t>
  </si>
  <si>
    <t>EISCO TRADUCCIONES, S.A. DE C.V.</t>
  </si>
  <si>
    <t>PITNEY BOWES DE MÉXICO, S.A. DE C.V.</t>
  </si>
  <si>
    <t>LUCÍA RAYAS VELASCO</t>
  </si>
  <si>
    <t>ALIANZA FRANCESA DE MÉXICO, A. C.</t>
  </si>
  <si>
    <t>THE BRITISH COUNCIL, A.C.</t>
  </si>
  <si>
    <t>TODA LA PRENSA, S.A. DE C.V.</t>
  </si>
  <si>
    <t>ANA PAULA ESTÉVEZ GARCÍA</t>
  </si>
  <si>
    <t>VICENTE TOLEDO RUIZ</t>
  </si>
  <si>
    <t>MUDANZAS GOU, S.A. DE C.V.</t>
  </si>
  <si>
    <t>LUIS JAIME DE LA CRUZ GONZÁLEZ</t>
  </si>
  <si>
    <t>JOSÉ ANTONIO MORALES HERNÁNDEZ</t>
  </si>
  <si>
    <t>COMERCIALIZADORA DE MEDIOS ESCRITOS, S.A. DE C.V.</t>
  </si>
  <si>
    <t>PRODUCCIÓN AUDIO VIDEO ILUMINACIÓN, S.A. DE C.V.</t>
  </si>
  <si>
    <t>AP COMUNICACIONES, S.A. DE C.V.</t>
  </si>
  <si>
    <t>ARTÍCULOS PROMOCIONALES RUBEN'S, S.A. DE C.V.</t>
  </si>
  <si>
    <t>DESARROLLO Y CONSULTORÍA INTEGRAL VIRMANIA</t>
  </si>
  <si>
    <t>GOROSTIETA DE LA CRUZ &amp; ASOCIADOS, S.C.</t>
  </si>
  <si>
    <t>PRODUCCIÓN CREATIVA Y/O PEDRO CARRASCO</t>
  </si>
  <si>
    <t>ORGANIZACIÓN PAPELERA MEXICANA, S.A. DE C.V.</t>
  </si>
  <si>
    <t>ADQUISICIÓN DE ABARROTES Y VÍVERES PARA EL SERVICIO DE ALIMENTACIÓN DE LOS MENORES INSCRITOS EN EL CENTRO DE DESARROLLO INFANTIL "ROSARIO CASTELLANOS" PARA EL EJERCICIO 2011</t>
  </si>
  <si>
    <t>CONTRATACIÓN DEL SERVICIO DE LAVANDERÍA PARA LOS COMEDORES INSTITUCIONALES DE LA CANCILLERÍA</t>
  </si>
  <si>
    <t>CONTRATACIÓN DEL SERVICIO DE NOTICIAS INTERNACIONALES EN ESPAÑOL A TRAVÉS DE INTERNET.</t>
  </si>
  <si>
    <t>CONTRATACIÓN DE LA AGENCIA INFORMATIVA PARA EL SERVICIO DE NOTICIAS INTERNACIONALES EN ESPAÑOL A TRAVÉS DEL SISTEMA INTERNET DENOMINADO LATINOAMERICANA NEWS (LPA).</t>
  </si>
  <si>
    <t>CONTRATACIÓN DEL SERVICIO INTERNACIONAL DE NOTICIAS, SERVICIO EFEDATA Y SERVICIOS HISPANOS.</t>
  </si>
  <si>
    <t>CONTRATACIÓN DEL SERVICIO EN EL SUMINISTRO DE UN PROMEDIO DE 500 NOTAS INFORMATIVAS DIARIAS EN IDIOMA ESPAÑOL, RELATIVAS A TEMAS GENERALES, POLÍTICA, ECONOMÍA, DIPLOMACIA, FINANZAS, DEPORTES, CULTURA, CIENCIA Y ESPECTÁCULOS.</t>
  </si>
  <si>
    <t>IMPRESIÓN DEL LIBRO "MÉXICO, RELACIÓN DE TRATADOS EN VIGOR 1836-2010"</t>
  </si>
  <si>
    <t>CONTRATACIÓN DE LOS SERVICIOS DE COFFE BREAK, COMIDA, RENTA DE EQUIPO DE AUDIO Y SONIDO Y SALONES PARA LA REUNIÓN REGIONAL DEL GRUPO BINACIONAL, MÉXICO-ESTADOS UNIDOS, SOBRE PUENTES Y CRUCES INTERNACIONALES A CELEBRARSE LOS DÍAS 16 Y 17 DE FEBRERO DE 2011</t>
  </si>
  <si>
    <t>REIMPRESIÓN DE LA PUBLICACIÓN GILBERTO BOSQUES: EL OFICIO DEL GRAN NEGOCIADOR, VOL. 1 DE LA COLECCIÓN HISTORIA ORAL DE LA DIPLOMACIA MEXICANA</t>
  </si>
  <si>
    <t>CONTRATACIÓN DE LOS SERVICIOS DE INTERPRETACIÓN PARA LA REUNIÓN INTERAMERICANA DE JUECES DE ENLACE Y AUTORIDADES CENTRALES EN MATERIA DE SUSTRACCIÓN DE MENORES</t>
  </si>
  <si>
    <t>TRADUCCIÓN AL ESPAÑOL DEL CURSO "CLIMATE CHANGE AND DIPLOMACY"</t>
  </si>
  <si>
    <t>CURSO ESPECIALIZADO DE FRANCÉS INTERMEDIO-AVANZADO A MIEMBROS DEL SERVICIO EXTERIOR MEXICANO Y OTROS SERVIDORES PÚBLICOS DE MANDOS MEDIOS Y SUPERIORES.</t>
  </si>
  <si>
    <t>CURSO ESPECIALIZADO DE INGLÉS INTERMEDIO-AVANZADO A MIEMBROS DEL SERVICIO EXTERIOR MEXICANO Y OTROS SERVIDORES PÚBLICOS DE MANDOS MEDIOS Y SUPERIORES.</t>
  </si>
  <si>
    <t>SUSCRIPCIÓN A PERIÓDICOS INTERNACIONALES</t>
  </si>
  <si>
    <t>ADQUISICIÓN DE ARREGLOS FLORALES PARA COMEDORES INSTITUCIONALES DE LA CANCILLERÍA.</t>
  </si>
  <si>
    <t>ADQUISICIÓN DE SELLOS OFICIALES Y PALANCAS DE REALZADO</t>
  </si>
  <si>
    <t>SERVICIO DE TRANSPORTACIÓN DE MENAJE DE CASA CON RUTA DE VERACRUZ-DISTRITO FEDERAL</t>
  </si>
  <si>
    <t>ADQUISCIÓN DE PLAYERAS PARA EL EVENTO DEL "ACTO CÍVICO DE DON BENITO JUÁREZ GARCÍA 2011".</t>
  </si>
  <si>
    <t>CONTRATACIÓN DEL SERVICIO DE ALIMENTACIÓN (BOX LUNCH) PARA EL EVENTO DEL "ACTO CÍVICO DEL NATALICIO DE DON BENITO JUÁREZ GARCÍA"</t>
  </si>
  <si>
    <t>SERVICIO DE SUSCRIPCIÓN A PERIÓDICOS Y REVISTAS NACIONALES.</t>
  </si>
  <si>
    <t>REALIZACIÓN DEL EVENTO "CONSULTAS A NIVEL MINISTERIAL SOBRE LA INSTRUMENTACIÓN DE LOS ACUERDOS DE CANCÚN"</t>
  </si>
  <si>
    <t>POST PRODUCCIÓN DE VIDEO INFORMATIVO SOBRE LOS LOGROS DE LA SRE EN MATERIA DE POLÍTICA EXTERIOR</t>
  </si>
  <si>
    <t>ADQUISICIÓN DE MEDALLAS DE LA "ORDEN DEL ÁGUILA AZTECA", EN GRADO BANDA.</t>
  </si>
  <si>
    <t>CONTRATACIÓN DEL SERVICIO DE IMPARTICIÓN DE NUEVE TALLERES DE CAPACITACIÓN PARA LA REVISIÓN Y MEJORA DE LA MATRIZ DE INDICADORES DE RESULTADOS (MIR) DE LOS PROGRAMAS PRESUPUESTARIOS SUSTANTIVOS AUTORIZADOS A LA CANCILLERÍA EN EL PRESUPUESTO DE EGRESOS DE LA FEDERACIÓN</t>
  </si>
  <si>
    <t>SERVICIO INTEGRAL PARA LA PARTICIPACIÓN DE LA SECRETARÍA DE RELACIONES EXTERIORES EN EXPO COMPRAS DE GOBIERNO 2011.</t>
  </si>
  <si>
    <t>SERVICIO DE INTERPRETACIÓN SIMULTÁNEA Y EQUIPO DE TRADUCCIÓN PARA REUNIÓN ANUAL DE ALIANZA MÉXICO-CANADÁ.</t>
  </si>
  <si>
    <t>ADQUISICIÓN DE MATERIAL ESPECIAL PARA REUNIÓN ANUAL DE ALIANZA MÉXICO-CANADÁ.</t>
  </si>
  <si>
    <t>ADQUISICIÓN DE LÁPIZ ADHESIVO EN BARRA SÓLIDA</t>
  </si>
  <si>
    <t>ADQUISICIÓN DE LOTE DE SACAPUNTAS ELÉCTRICO</t>
  </si>
  <si>
    <t>DEL 01/01/2011 AL 31/12/2011</t>
  </si>
  <si>
    <t>DEL 07/01/2011 AL 31/12/2011</t>
  </si>
  <si>
    <t>DEL 01/01/2011 AL 31/12/2012</t>
  </si>
  <si>
    <t>DEL 01/01/2011 AL 31/12/2013</t>
  </si>
  <si>
    <t>DEL 18/01/2011 AL 28/02/2011</t>
  </si>
  <si>
    <t>DEL 27/01/2011 AL 28/02/2011</t>
  </si>
  <si>
    <t>DEL 11/02/2011 AL 30/04/2011</t>
  </si>
  <si>
    <t>DEL 16/02/2011 AL 31/12/2011</t>
  </si>
  <si>
    <t>DEL 15/02/2011 AL 28/02/2011</t>
  </si>
  <si>
    <t>DEL 18/02/2011 AL 15/05/2011</t>
  </si>
  <si>
    <t>DEL 22/03/2011 AL 17/03/2011</t>
  </si>
  <si>
    <t>DEL 01/03/2011 AL 31/12/2011</t>
  </si>
  <si>
    <t>DEL 22/02/2011 AL 31/07/2011</t>
  </si>
  <si>
    <t>DEL 02/03/2011 AL 31/12/2011</t>
  </si>
  <si>
    <t>DEL 03/03/2011 AL 31/12/2011</t>
  </si>
  <si>
    <t>DEL 02/03/2011 AL 02/03/2012</t>
  </si>
  <si>
    <t>DEL 15/03/2011 AL 31/05/2011</t>
  </si>
  <si>
    <t>DEL 11/03/2011 AL 29/04/2011</t>
  </si>
  <si>
    <t>DEL 11/03/2011 AL 30/04/2011</t>
  </si>
  <si>
    <t>DEL 15/03/2011 AL 31/12/2011</t>
  </si>
  <si>
    <t>DEL 18/03/2011 AL 30/04/2011</t>
  </si>
  <si>
    <t>DEL 23/03/2011 AL 29/04/2011</t>
  </si>
  <si>
    <t>DEL 23/03/2011 AL 30/04/2011</t>
  </si>
  <si>
    <t>DEL 23/03/2011 AL 30/09/2011</t>
  </si>
  <si>
    <t>DEL 31/03/2011 AL 30/04/2011</t>
  </si>
  <si>
    <t>DEL 31/03/2011 AL 30/09/2011</t>
  </si>
  <si>
    <t>DEL 07/04/2011 AL 31/12/2011</t>
  </si>
  <si>
    <t>DEL 04/04/2011 AL 31/12/2011</t>
  </si>
  <si>
    <t>DEL 01/01/2011 AL 28/02/2011</t>
  </si>
  <si>
    <t>DEL 01/01/2011 AL 31/03/2011</t>
  </si>
  <si>
    <t>DEL 01/01/2011 AL 24/02/2011</t>
  </si>
  <si>
    <t>DEL 01/01/2011 AL 07/02/2011</t>
  </si>
  <si>
    <t>DEL 01/01/2011 AL 03/02/2011</t>
  </si>
  <si>
    <t>LP-03/11</t>
  </si>
  <si>
    <t>DEL 01/01/2011 AL 31/03/2012</t>
  </si>
  <si>
    <t>DEL 01/01/2011 AL 30/06/2011</t>
  </si>
  <si>
    <t>30/12/20101</t>
  </si>
  <si>
    <t>DEL 01/01/2011 AL 31/12/2014</t>
  </si>
  <si>
    <t>DEL 01/01/2011 AL 31/05/2011</t>
  </si>
  <si>
    <t>DEL 17/01/2011 AL 31/12/2011</t>
  </si>
  <si>
    <t>ESTE CONTRATO FUE RESCINDIDO ADMINISTRATIVAMENTE EL 23 DE FEBRERO DE 2011</t>
  </si>
  <si>
    <t>AD-59/11</t>
  </si>
  <si>
    <t>DEL 15/03/2011 AL 30/07/2011</t>
  </si>
  <si>
    <t>DEL 01/04/2011 AL 30/06/2011</t>
  </si>
  <si>
    <t>ADQUISICIÓN DE VÍVERES PARA LOS COMEDORES INSTITUCIONALES DE LA CANCILLERÍA</t>
  </si>
  <si>
    <t>SERVICIOS DE ALIMENTACIÓN PARA EVENTO "PRESENTACIÓN DE CARTAS CREDENCIALES"</t>
  </si>
  <si>
    <t>CONTRATACIÓN DEL SERVICIO DE ALIMENTACIÓN PARA EVENTO DE LOS TRABAJADORES DE LA S.R.E.</t>
  </si>
  <si>
    <t>CONTRATACIÓN DEL SERVICIO DE AGENCIA DE NOTICIAS.</t>
  </si>
  <si>
    <t>ADQUISICIÓN DE PAPELERÍA INSTITUCIONAL</t>
  </si>
  <si>
    <t xml:space="preserve">ARRENDAMIENTO DE BASE FRANQUEADORA </t>
  </si>
  <si>
    <t>CONTRATACIÓN DE LOS SERVICIOS DE PRODUCCIÓN, MONTAJE Y COFFEE BREAK CONTINÚO PARA LA REUNIÓN DE COORDINACIÓN DE LAS INICIATIVAS REGIONALES EN LAS ÁREAS DE "INFRAESTRUCTURA PARA LA INTEGRACIÓN FISICA DEL TRANSPORTE, LAS TELECOMUNICACIONES Y LA INTEGRACIÓN FRONTERIZA".</t>
  </si>
  <si>
    <t>ADJUDICACIÓN DIRECTA ART. 52-LAASSP</t>
  </si>
  <si>
    <t>AMPLIACIÓN DE LA VIGENCIA Y EL MONTO DEL CONTRATO SRE-AD-270/07</t>
  </si>
  <si>
    <t>CONTRATACIÓN DE SERVICIOS MULTIPLES DE TELEFONÍA.</t>
  </si>
  <si>
    <t>ARRENDAMIENTO DE EQUIPOS DE CONMUTACIÓN LAN.</t>
  </si>
  <si>
    <t>AMPLIACIÓN DE LA VIGENCIA Y EL MONTO DEL CONTRATO SRE-LP-30/08</t>
  </si>
  <si>
    <t>AMPLIACIÓN DE LA VIGENCIA Y EL MONTO DEL CONTRATO SRE-LP-61/08</t>
  </si>
  <si>
    <t>CONTRATACIÓN DEL SERVICIO DE TELEFONÍA DE LARGA DISTANCIA NACIONAL E INTERNACIONAL.</t>
  </si>
  <si>
    <t>AMPLIACIÓN DE LA VIGENCIA Y EL MONTO DEL CONTRATO SRE-LP-88/08</t>
  </si>
  <si>
    <t>AMPLIACIÓN DE LA VIGENCIA Y EL MONTO DEL CONTRATO SRE-LP-57/09</t>
  </si>
  <si>
    <t>CONTRATACIÓN DE SERVICIOS DE APROVISIONAMIENTO INTEGRAL PARA SEGURIDAD INFORMÁTICA.</t>
  </si>
  <si>
    <t>CONTRATACIÓN DE LOS SERVICIOS DE UN CENTRO DE LLAMADAS PARA LA PROGRAMACIÓN DE CITAS PARA LA EXPEDICIÓN DE PASAPORTES A NIVEL NACIONAL.</t>
  </si>
  <si>
    <t>AMPLIACIÓN DE LA VIGENCIA Y EL MONTO DEL CONTRATO SRE-AD-47/10</t>
  </si>
  <si>
    <t>CONTRATACIÓN DEL SERVICIO DE RADIOCOMUNICACIÓN MÓVIL ESPECIALIZADA DE FLOTILLAS CON TECNOLOGÍA DIGITAL [RADIO TRUNKING DIGITAL] CON COBERTURA NACIONAL.</t>
  </si>
  <si>
    <t>CONTRATACIÓN DEL SERVICIO DE SEGURIDAD Y VIGILANCIA.</t>
  </si>
  <si>
    <t>AMPLIACIÓN DE LA VIGENCIA Y EL MONTO DEL CONTRATO SRE-AD-62/10</t>
  </si>
  <si>
    <t>AMPLIACIÓN DE LA VIGENCIA Y EL MONTO DEL CONTRATO SRE-INV-72/10</t>
  </si>
  <si>
    <t>CONTRATACIÓN DEL SERVICIO DE MANTENIMIENTO PREVENTIVO Y CORRECTIVO CON REFACCIONES A 108 VEHÍCULOS AUTOMOTORES.</t>
  </si>
  <si>
    <t>AMPLIACIÓN DE LA VIGENCIA Y EL MONTO DEL CONTRATO SRE-LP-88/10</t>
  </si>
  <si>
    <t>CONTRATACIÓN DEL SERVICIO DE EVENTOS INTEGRALES PARA EL EJERCICIO 2011.</t>
  </si>
  <si>
    <t>AMPLIACIÓN DE LA VIGENCIA Y EL MONTO DEL CONTRATO SRE-AD-105/10</t>
  </si>
  <si>
    <t xml:space="preserve">CONTRATACIÓN DEL SERVICIO DE EVENTOS ESPECIALES PARA EL EJERCICIO 2011). </t>
  </si>
  <si>
    <t>CONTRATACIÓN DEL SERVICIO DE EVENTOS ESPECIALES PARA EL EJERCICIO 2011.</t>
  </si>
  <si>
    <t>AMPLIACIÓN DE LA VIGENCIA Y EL MONTO DEL CONTRATO SRE-AD-106/10</t>
  </si>
  <si>
    <t>AMPLIACIÓN DE LA VIGENCIA Y DEL MONTO DEL CONTRATO SRE-LP-30/08</t>
  </si>
  <si>
    <t>AMPLIACIÓN DE LA VIGENCIA Y DEL MONTO DEL CONTRATO SRE-LP-88/08</t>
  </si>
  <si>
    <t>AD-61/11</t>
  </si>
  <si>
    <t>DEL 28/03/2011 AL 31/05/2011</t>
  </si>
  <si>
    <t>DEL 01/04/2011 AL 30/05/2011</t>
  </si>
  <si>
    <t>DEL 18/02/2011 AL 31/12/2011</t>
  </si>
  <si>
    <t>DEL 11/03/2011 AL 10/09/2011</t>
  </si>
  <si>
    <t>MONTO DE CONTRATO    (pesos) C/IVA</t>
  </si>
  <si>
    <t>AD-35/11</t>
  </si>
  <si>
    <t>INSTITUTO NACIONAL DE ADMINISTRACIÓN PÚBLICA (INAP)</t>
  </si>
  <si>
    <t xml:space="preserve">ANÁLISIS DE LOS PROCESOS ADMINISTRATIVOS REALIZADOS CON MOTIVO DE LA COP 16 Y DE LA CMP 6, ASÍ COMO LA INTEGRACIÓN Y CONSERVACIÓN DE LA DOCUMENTACIÓN  OFICIAL RELEVANTE, CON UNA METODOLOGÍA HOMOGÉNEA. </t>
  </si>
  <si>
    <t>DEL 02/05/2011 AL 30/09/2011</t>
  </si>
  <si>
    <t>001/2011</t>
  </si>
  <si>
    <t>002/2011</t>
  </si>
  <si>
    <t>003/2011</t>
  </si>
  <si>
    <t>004/2011</t>
  </si>
  <si>
    <t>005/2011</t>
  </si>
  <si>
    <t>006/2011</t>
  </si>
  <si>
    <t>007/2011</t>
  </si>
  <si>
    <t>008/2011</t>
  </si>
  <si>
    <t>009/2011</t>
  </si>
  <si>
    <t>009-A/2011</t>
  </si>
  <si>
    <t>009-B/2011</t>
  </si>
  <si>
    <t>009-C/2011</t>
  </si>
  <si>
    <t>009-D/2011</t>
  </si>
  <si>
    <t>10/2011</t>
  </si>
  <si>
    <t>11/2011</t>
  </si>
  <si>
    <t>012/2011</t>
  </si>
  <si>
    <t>13/2011</t>
  </si>
  <si>
    <t>14/2011</t>
  </si>
  <si>
    <t>15/2011</t>
  </si>
  <si>
    <t>016 /2011</t>
  </si>
  <si>
    <t>017/2011</t>
  </si>
  <si>
    <t>018/2011</t>
  </si>
  <si>
    <t>019/2011</t>
  </si>
  <si>
    <t>021/2011</t>
  </si>
  <si>
    <t>22/2011</t>
  </si>
  <si>
    <t>23/2011</t>
  </si>
  <si>
    <t>024/2011</t>
  </si>
  <si>
    <t>025/2011</t>
  </si>
  <si>
    <t>026/2011</t>
  </si>
  <si>
    <t>027/2011</t>
  </si>
  <si>
    <t>28/2011</t>
  </si>
  <si>
    <t>29/2011</t>
  </si>
  <si>
    <t>30/2011</t>
  </si>
  <si>
    <t>31/2011</t>
  </si>
  <si>
    <t>32/2011</t>
  </si>
  <si>
    <t>33/2011</t>
  </si>
  <si>
    <t>34/2011</t>
  </si>
  <si>
    <t>35/2011</t>
  </si>
  <si>
    <t>36/2011</t>
  </si>
  <si>
    <t>020/2011</t>
  </si>
  <si>
    <t>ENCUENTRO, BIENESTAR, EQUILIBRIO, S.C.</t>
  </si>
  <si>
    <t>CONTRATACIÓN DE UN CURSO PARA FORTALECER LAS HABILIDADES DE LOS DELEGADOS Y SERVIDORES PÚBLICOS DE MANDO DEL NIVEL CENTRAL DE LA "SRE"</t>
  </si>
  <si>
    <t>DEL 22/03/2011 AL 31/05/2011</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</si>
</sst>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USD]\ #,##0.00;\-[$USD]\ #,##0.00"/>
    <numFmt numFmtId="165" formatCode="#,##0.00;[Red]#,##0.00"/>
  </numFmts>
  <fonts count="10">
    <font>
      <sz val="10"/>
      <name val="Arial"/>
    </font>
    <font>
      <sz val="10"/>
      <name val="Arial"/>
      <family val="2"/>
    </font>
    <font>
      <b/>
      <sz val="9"/>
      <name val="Arial"/>
      <family val="2"/>
    </font>
    <font>
      <sz val="9"/>
      <name val="Arial"/>
      <family val="2"/>
    </font>
    <font>
      <sz val="8"/>
      <name val="Arial"/>
      <family val="2"/>
    </font>
    <font>
      <b/>
      <sz val="8"/>
      <name val="Arial"/>
      <family val="2"/>
    </font>
    <font>
      <sz val="10"/>
      <name val="Arial"/>
      <family val="2"/>
    </font>
    <font>
      <sz val="10"/>
      <name val="Arial"/>
      <family val="2"/>
    </font>
    <font>
      <sz val="8"/>
      <name val="Arial "/>
    </font>
    <font>
      <sz val="8"/>
      <name val="Tahoma"/>
      <family val="2"/>
    </font>
  </fonts>
  <fills count="3">
    <fill>
      <patternFill patternType="none"/>
    </fill>
    <fill>
      <patternFill patternType="gray125"/>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top"/>
    </xf>
    <xf numFmtId="43" fontId="1" fillId="0" borderId="0" applyFont="0" applyFill="0" applyBorder="0" applyAlignment="0" applyProtection="0"/>
    <xf numFmtId="44" fontId="7"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applyAlignment="1"/>
    <xf numFmtId="0" fontId="0" fillId="0" borderId="0" xfId="0" applyAlignment="1">
      <alignment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xf numFmtId="0" fontId="0" fillId="0" borderId="0" xfId="0" applyFill="1" applyAlignment="1"/>
    <xf numFmtId="14" fontId="6" fillId="0" borderId="0" xfId="0" applyNumberFormat="1" applyFont="1" applyBorder="1" applyAlignment="1">
      <alignment horizontal="center" vertical="center"/>
    </xf>
    <xf numFmtId="14" fontId="6" fillId="0" borderId="0"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8" fillId="0" borderId="1"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4" fontId="4" fillId="0" borderId="1" xfId="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5" fontId="4" fillId="0" borderId="1" xfId="3" applyNumberFormat="1" applyFont="1" applyFill="1" applyBorder="1" applyAlignment="1">
      <alignment horizontal="center" vertical="center" wrapText="1"/>
    </xf>
    <xf numFmtId="165"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2" applyNumberFormat="1" applyFont="1" applyFill="1" applyBorder="1" applyAlignment="1" applyProtection="1">
      <alignment vertical="center" wrapText="1"/>
      <protection locked="0"/>
    </xf>
    <xf numFmtId="0" fontId="4" fillId="0" borderId="1" xfId="0" applyFont="1" applyFill="1" applyBorder="1" applyAlignment="1">
      <alignment horizontal="justify" vertical="center" wrapText="1"/>
    </xf>
    <xf numFmtId="14" fontId="8" fillId="0" borderId="1" xfId="0" applyNumberFormat="1" applyFont="1" applyFill="1" applyBorder="1" applyAlignment="1">
      <alignment horizontal="justify" vertical="center" wrapText="1"/>
    </xf>
    <xf numFmtId="0" fontId="4" fillId="0" borderId="1" xfId="0" applyFont="1" applyFill="1" applyBorder="1" applyAlignment="1">
      <alignment vertical="center" wrapText="1"/>
    </xf>
    <xf numFmtId="4" fontId="4" fillId="0" borderId="1" xfId="2" applyNumberFormat="1" applyFont="1" applyFill="1" applyBorder="1" applyAlignment="1" applyProtection="1">
      <alignment horizontal="center" vertical="center" wrapText="1"/>
      <protection locked="0"/>
    </xf>
    <xf numFmtId="14" fontId="8" fillId="0" borderId="1" xfId="0" applyNumberFormat="1" applyFont="1" applyFill="1" applyBorder="1" applyAlignment="1">
      <alignment horizontal="center" vertical="center"/>
    </xf>
    <xf numFmtId="0" fontId="4" fillId="0" borderId="1" xfId="0" applyFont="1" applyFill="1" applyBorder="1" applyAlignment="1">
      <alignment horizontal="justify"/>
    </xf>
    <xf numFmtId="0" fontId="4" fillId="0" borderId="1" xfId="0" applyNumberFormat="1" applyFont="1" applyFill="1" applyBorder="1" applyAlignment="1" applyProtection="1">
      <alignment horizontal="justify" vertical="center" wrapText="1"/>
      <protection locked="0"/>
    </xf>
    <xf numFmtId="2" fontId="4" fillId="0" borderId="1" xfId="0" applyNumberFormat="1" applyFont="1" applyFill="1" applyBorder="1" applyAlignment="1">
      <alignment horizontal="justify" vertical="center" wrapText="1"/>
    </xf>
    <xf numFmtId="164" fontId="4" fillId="0" borderId="1" xfId="2" applyNumberFormat="1" applyFont="1" applyFill="1" applyBorder="1" applyAlignment="1" applyProtection="1">
      <alignment horizontal="justify" vertical="center" wrapText="1"/>
      <protection locked="0"/>
    </xf>
    <xf numFmtId="0" fontId="9" fillId="0" borderId="1" xfId="0" applyFont="1" applyFill="1" applyBorder="1" applyAlignment="1">
      <alignment vertical="center" wrapText="1"/>
    </xf>
    <xf numFmtId="14" fontId="4" fillId="0" borderId="1" xfId="0" applyNumberFormat="1" applyFont="1" applyFill="1" applyBorder="1" applyAlignment="1">
      <alignment horizontal="center" vertical="center"/>
    </xf>
    <xf numFmtId="0" fontId="9" fillId="0" borderId="1" xfId="0" applyFont="1" applyFill="1" applyBorder="1" applyAlignment="1" applyProtection="1">
      <alignment horizontal="justify" vertical="center" wrapText="1"/>
      <protection locked="0"/>
    </xf>
    <xf numFmtId="4" fontId="8" fillId="0" borderId="1" xfId="0" applyNumberFormat="1" applyFont="1" applyFill="1" applyBorder="1" applyAlignment="1">
      <alignment horizontal="justify" vertical="center"/>
    </xf>
    <xf numFmtId="14" fontId="4" fillId="0" borderId="1" xfId="0" applyNumberFormat="1" applyFont="1" applyFill="1" applyBorder="1" applyAlignment="1">
      <alignment horizontal="justify" vertical="center" wrapText="1"/>
    </xf>
    <xf numFmtId="0" fontId="0" fillId="0" borderId="0" xfId="0" applyAlignment="1">
      <alignment horizontal="center"/>
    </xf>
    <xf numFmtId="0" fontId="5" fillId="0" borderId="0" xfId="0" applyFont="1" applyAlignment="1">
      <alignment horizontal="right" vertical="center"/>
    </xf>
    <xf numFmtId="0" fontId="5" fillId="0" borderId="0" xfId="0" applyFont="1" applyAlignment="1">
      <alignment horizontal="right"/>
    </xf>
    <xf numFmtId="0" fontId="2" fillId="0" borderId="0" xfId="0" applyFont="1" applyAlignment="1">
      <alignment horizontal="center"/>
    </xf>
    <xf numFmtId="4" fontId="4" fillId="0" borderId="1" xfId="1"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cellXfs>
  <cellStyles count="5">
    <cellStyle name="Millares" xfId="1" builtinId="3"/>
    <cellStyle name="Millares 2" xfId="4"/>
    <cellStyle name="Moneda" xfId="2"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342900</xdr:colOff>
      <xdr:row>4</xdr:row>
      <xdr:rowOff>161925</xdr:rowOff>
    </xdr:to>
    <xdr:pic>
      <xdr:nvPicPr>
        <xdr:cNvPr id="10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1190625" cy="790575"/>
        </a:xfrm>
        <a:prstGeom prst="rect">
          <a:avLst/>
        </a:prstGeom>
        <a:noFill/>
        <a:ln w="1">
          <a:noFill/>
          <a:miter lim="800000"/>
          <a:headEnd/>
          <a:tailEnd/>
        </a:ln>
        <a:effectLst/>
      </xdr:spPr>
    </xdr:pic>
    <xdr:clientData/>
  </xdr:twoCellAnchor>
  <xdr:twoCellAnchor>
    <xdr:from>
      <xdr:col>3</xdr:col>
      <xdr:colOff>0</xdr:colOff>
      <xdr:row>57</xdr:row>
      <xdr:rowOff>0</xdr:rowOff>
    </xdr:from>
    <xdr:to>
      <xdr:col>4</xdr:col>
      <xdr:colOff>3114675</xdr:colOff>
      <xdr:row>57</xdr:row>
      <xdr:rowOff>0</xdr:rowOff>
    </xdr:to>
    <xdr:sp macro="" textlink="">
      <xdr:nvSpPr>
        <xdr:cNvPr id="1100" name="Text Box 7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01" name="Text Box 7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02" name="Text Box 7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57</xdr:row>
      <xdr:rowOff>0</xdr:rowOff>
    </xdr:from>
    <xdr:to>
      <xdr:col>4</xdr:col>
      <xdr:colOff>3114675</xdr:colOff>
      <xdr:row>57</xdr:row>
      <xdr:rowOff>0</xdr:rowOff>
    </xdr:to>
    <xdr:sp macro="" textlink="">
      <xdr:nvSpPr>
        <xdr:cNvPr id="1103" name="Text Box 7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57</xdr:row>
      <xdr:rowOff>0</xdr:rowOff>
    </xdr:from>
    <xdr:to>
      <xdr:col>4</xdr:col>
      <xdr:colOff>2390775</xdr:colOff>
      <xdr:row>57</xdr:row>
      <xdr:rowOff>0</xdr:rowOff>
    </xdr:to>
    <xdr:sp macro="" textlink="">
      <xdr:nvSpPr>
        <xdr:cNvPr id="1104" name="Text Box 80"/>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57</xdr:row>
      <xdr:rowOff>0</xdr:rowOff>
    </xdr:from>
    <xdr:to>
      <xdr:col>4</xdr:col>
      <xdr:colOff>3114675</xdr:colOff>
      <xdr:row>57</xdr:row>
      <xdr:rowOff>0</xdr:rowOff>
    </xdr:to>
    <xdr:sp macro="" textlink="">
      <xdr:nvSpPr>
        <xdr:cNvPr id="1105" name="Text Box 8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06"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07" name="Text Box 8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57</xdr:row>
      <xdr:rowOff>0</xdr:rowOff>
    </xdr:from>
    <xdr:to>
      <xdr:col>4</xdr:col>
      <xdr:colOff>3114675</xdr:colOff>
      <xdr:row>57</xdr:row>
      <xdr:rowOff>0</xdr:rowOff>
    </xdr:to>
    <xdr:sp macro="" textlink="">
      <xdr:nvSpPr>
        <xdr:cNvPr id="1108" name="Text Box 84"/>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57</xdr:row>
      <xdr:rowOff>0</xdr:rowOff>
    </xdr:from>
    <xdr:to>
      <xdr:col>4</xdr:col>
      <xdr:colOff>2390775</xdr:colOff>
      <xdr:row>57</xdr:row>
      <xdr:rowOff>0</xdr:rowOff>
    </xdr:to>
    <xdr:sp macro="" textlink="">
      <xdr:nvSpPr>
        <xdr:cNvPr id="1109" name="Text Box 85"/>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57</xdr:row>
      <xdr:rowOff>0</xdr:rowOff>
    </xdr:from>
    <xdr:to>
      <xdr:col>4</xdr:col>
      <xdr:colOff>3114675</xdr:colOff>
      <xdr:row>57</xdr:row>
      <xdr:rowOff>0</xdr:rowOff>
    </xdr:to>
    <xdr:sp macro="" textlink="">
      <xdr:nvSpPr>
        <xdr:cNvPr id="1110" name="Text Box 8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11"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12" name="Text Box 8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57</xdr:row>
      <xdr:rowOff>0</xdr:rowOff>
    </xdr:from>
    <xdr:to>
      <xdr:col>4</xdr:col>
      <xdr:colOff>3114675</xdr:colOff>
      <xdr:row>57</xdr:row>
      <xdr:rowOff>0</xdr:rowOff>
    </xdr:to>
    <xdr:sp macro="" textlink="">
      <xdr:nvSpPr>
        <xdr:cNvPr id="1113" name="Text Box 8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57</xdr:row>
      <xdr:rowOff>0</xdr:rowOff>
    </xdr:from>
    <xdr:to>
      <xdr:col>4</xdr:col>
      <xdr:colOff>3114675</xdr:colOff>
      <xdr:row>57</xdr:row>
      <xdr:rowOff>0</xdr:rowOff>
    </xdr:to>
    <xdr:sp macro="" textlink="">
      <xdr:nvSpPr>
        <xdr:cNvPr id="1114" name="Text Box 90"/>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15" name="Text Box 9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57</xdr:row>
      <xdr:rowOff>0</xdr:rowOff>
    </xdr:from>
    <xdr:to>
      <xdr:col>4</xdr:col>
      <xdr:colOff>3114675</xdr:colOff>
      <xdr:row>57</xdr:row>
      <xdr:rowOff>0</xdr:rowOff>
    </xdr:to>
    <xdr:sp macro="" textlink="">
      <xdr:nvSpPr>
        <xdr:cNvPr id="1116" name="Text Box 9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57</xdr:row>
      <xdr:rowOff>0</xdr:rowOff>
    </xdr:from>
    <xdr:to>
      <xdr:col>4</xdr:col>
      <xdr:colOff>3114675</xdr:colOff>
      <xdr:row>57</xdr:row>
      <xdr:rowOff>0</xdr:rowOff>
    </xdr:to>
    <xdr:sp macro="" textlink="">
      <xdr:nvSpPr>
        <xdr:cNvPr id="1117" name="Text Box 9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O123"/>
  <sheetViews>
    <sheetView tabSelected="1" zoomScaleSheetLayoutView="100" workbookViewId="0">
      <pane xSplit="1" ySplit="7" topLeftCell="B8" activePane="bottomRight" state="frozen"/>
      <selection pane="topRight" activeCell="B1" sqref="B1"/>
      <selection pane="bottomLeft" activeCell="A8" sqref="A8"/>
      <selection pane="bottomRight" activeCell="E9" sqref="E9"/>
    </sheetView>
  </sheetViews>
  <sheetFormatPr baseColWidth="10" defaultRowHeight="12.75"/>
  <cols>
    <col min="1" max="1" width="13" customWidth="1"/>
    <col min="2" max="2" width="16.42578125" customWidth="1"/>
    <col min="3" max="3" width="16.140625" customWidth="1"/>
    <col min="4" max="4" width="18.28515625" customWidth="1"/>
    <col min="5" max="5" width="19.140625" customWidth="1"/>
    <col min="6" max="6" width="10.5703125" customWidth="1"/>
    <col min="7" max="7" width="13.140625" customWidth="1"/>
    <col min="8" max="8" width="12.42578125" customWidth="1"/>
    <col min="9" max="9" width="18.7109375" customWidth="1"/>
  </cols>
  <sheetData>
    <row r="1" spans="1:249" ht="18.75" customHeight="1"/>
    <row r="2" spans="1:249" s="1" customFormat="1" ht="11.25" customHeight="1">
      <c r="A2" s="43" t="s">
        <v>10</v>
      </c>
      <c r="B2" s="43"/>
      <c r="C2" s="43"/>
      <c r="D2" s="43"/>
      <c r="E2" s="43"/>
      <c r="F2" s="43"/>
      <c r="G2" s="43"/>
      <c r="H2" s="43"/>
    </row>
    <row r="3" spans="1:249" s="1" customFormat="1" ht="11.25" customHeight="1">
      <c r="A3" s="43" t="s">
        <v>11</v>
      </c>
      <c r="B3" s="43"/>
      <c r="C3" s="43"/>
      <c r="D3" s="43"/>
      <c r="E3" s="43"/>
      <c r="F3" s="43"/>
      <c r="G3" s="43"/>
      <c r="H3" s="43"/>
    </row>
    <row r="4" spans="1:249" ht="10.5" customHeight="1">
      <c r="E4" s="44" t="s">
        <v>12</v>
      </c>
      <c r="F4" s="44"/>
      <c r="G4" s="44"/>
      <c r="H4" s="44"/>
    </row>
    <row r="5" spans="1:249" ht="14.25" customHeight="1">
      <c r="E5" s="44"/>
      <c r="F5" s="44"/>
      <c r="G5" s="44"/>
      <c r="H5" s="44"/>
    </row>
    <row r="6" spans="1:249" ht="13.5" customHeight="1" thickBot="1">
      <c r="A6" s="45" t="s">
        <v>17</v>
      </c>
      <c r="B6" s="45"/>
      <c r="C6" s="45"/>
      <c r="D6" s="45"/>
      <c r="E6" s="45"/>
      <c r="F6" s="45"/>
      <c r="G6" s="45"/>
      <c r="H6" s="4"/>
    </row>
    <row r="7" spans="1:249" s="3" customFormat="1" ht="69" customHeight="1" thickTop="1">
      <c r="A7" s="8" t="s">
        <v>0</v>
      </c>
      <c r="B7" s="9" t="s">
        <v>1</v>
      </c>
      <c r="C7" s="9" t="s">
        <v>2</v>
      </c>
      <c r="D7" s="9" t="s">
        <v>3</v>
      </c>
      <c r="E7" s="9" t="s">
        <v>4</v>
      </c>
      <c r="F7" s="9" t="s">
        <v>5</v>
      </c>
      <c r="G7" s="9" t="s">
        <v>6</v>
      </c>
      <c r="H7" s="9" t="s">
        <v>344</v>
      </c>
      <c r="I7" s="10" t="s">
        <v>7</v>
      </c>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row>
    <row r="8" spans="1:249" s="3" customFormat="1" ht="112.5">
      <c r="A8" s="23" t="s">
        <v>349</v>
      </c>
      <c r="B8" s="11" t="s">
        <v>8</v>
      </c>
      <c r="C8" s="26" t="s">
        <v>189</v>
      </c>
      <c r="D8" s="27" t="s">
        <v>14</v>
      </c>
      <c r="E8" s="28" t="s">
        <v>234</v>
      </c>
      <c r="F8" s="20">
        <v>40550</v>
      </c>
      <c r="G8" s="29" t="s">
        <v>263</v>
      </c>
      <c r="H8" s="46">
        <v>1303796.6599999999</v>
      </c>
      <c r="I8" s="12" t="s">
        <v>13</v>
      </c>
      <c r="J8" s="2"/>
      <c r="K8" s="6"/>
      <c r="L8" s="6"/>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row>
    <row r="9" spans="1:249" ht="45.75" customHeight="1">
      <c r="A9" s="23" t="s">
        <v>350</v>
      </c>
      <c r="B9" s="11" t="s">
        <v>8</v>
      </c>
      <c r="C9" s="26" t="s">
        <v>190</v>
      </c>
      <c r="D9" s="30" t="s">
        <v>201</v>
      </c>
      <c r="E9" s="28" t="s">
        <v>307</v>
      </c>
      <c r="F9" s="20">
        <v>40550</v>
      </c>
      <c r="G9" s="29" t="s">
        <v>264</v>
      </c>
      <c r="H9" s="31">
        <v>172612</v>
      </c>
      <c r="I9" s="12" t="s">
        <v>13</v>
      </c>
      <c r="J9" s="5"/>
      <c r="K9" s="6"/>
      <c r="L9" s="6"/>
    </row>
    <row r="10" spans="1:249" ht="56.25">
      <c r="A10" s="23" t="s">
        <v>351</v>
      </c>
      <c r="B10" s="11" t="s">
        <v>8</v>
      </c>
      <c r="C10" s="26" t="s">
        <v>191</v>
      </c>
      <c r="D10" s="27" t="s">
        <v>202</v>
      </c>
      <c r="E10" s="18" t="s">
        <v>307</v>
      </c>
      <c r="F10" s="20">
        <v>40550</v>
      </c>
      <c r="G10" s="29" t="s">
        <v>264</v>
      </c>
      <c r="H10" s="31">
        <v>407449</v>
      </c>
      <c r="I10" s="12" t="s">
        <v>13</v>
      </c>
      <c r="J10" s="5"/>
      <c r="K10" s="6"/>
      <c r="L10" s="6"/>
    </row>
    <row r="11" spans="1:249" ht="56.25">
      <c r="A11" s="23" t="s">
        <v>352</v>
      </c>
      <c r="B11" s="11" t="s">
        <v>8</v>
      </c>
      <c r="C11" s="26" t="s">
        <v>190</v>
      </c>
      <c r="D11" s="30" t="s">
        <v>203</v>
      </c>
      <c r="E11" s="18" t="s">
        <v>307</v>
      </c>
      <c r="F11" s="20">
        <v>40550</v>
      </c>
      <c r="G11" s="29" t="s">
        <v>264</v>
      </c>
      <c r="H11" s="31">
        <v>203770</v>
      </c>
      <c r="I11" s="12" t="s">
        <v>13</v>
      </c>
      <c r="J11" s="5"/>
      <c r="K11" s="6"/>
      <c r="L11" s="6"/>
    </row>
    <row r="12" spans="1:249" ht="56.25">
      <c r="A12" s="23" t="s">
        <v>353</v>
      </c>
      <c r="B12" s="11" t="s">
        <v>8</v>
      </c>
      <c r="C12" s="26" t="s">
        <v>190</v>
      </c>
      <c r="D12" s="27" t="s">
        <v>204</v>
      </c>
      <c r="E12" s="18" t="s">
        <v>307</v>
      </c>
      <c r="F12" s="20">
        <v>40550</v>
      </c>
      <c r="G12" s="29" t="s">
        <v>264</v>
      </c>
      <c r="H12" s="31">
        <v>120709</v>
      </c>
      <c r="I12" s="12" t="s">
        <v>13</v>
      </c>
      <c r="J12" s="5"/>
      <c r="K12" s="7"/>
      <c r="L12" s="7"/>
    </row>
    <row r="13" spans="1:249" ht="67.5">
      <c r="A13" s="23" t="s">
        <v>354</v>
      </c>
      <c r="B13" s="11" t="s">
        <v>8</v>
      </c>
      <c r="C13" s="26" t="s">
        <v>190</v>
      </c>
      <c r="D13" s="30" t="s">
        <v>205</v>
      </c>
      <c r="E13" s="18" t="s">
        <v>235</v>
      </c>
      <c r="F13" s="20">
        <v>40550</v>
      </c>
      <c r="G13" s="29" t="s">
        <v>263</v>
      </c>
      <c r="H13" s="31">
        <v>56164.5</v>
      </c>
      <c r="I13" s="12" t="s">
        <v>13</v>
      </c>
      <c r="J13" s="5"/>
      <c r="K13" s="6"/>
      <c r="L13" s="6"/>
    </row>
    <row r="14" spans="1:249" ht="56.25">
      <c r="A14" s="23" t="s">
        <v>355</v>
      </c>
      <c r="B14" s="11" t="s">
        <v>8</v>
      </c>
      <c r="C14" s="26" t="s">
        <v>192</v>
      </c>
      <c r="D14" s="30" t="s">
        <v>99</v>
      </c>
      <c r="E14" s="18" t="s">
        <v>308</v>
      </c>
      <c r="F14" s="20">
        <v>40561</v>
      </c>
      <c r="G14" s="29" t="s">
        <v>267</v>
      </c>
      <c r="H14" s="31">
        <v>325453.34999999998</v>
      </c>
      <c r="I14" s="12" t="s">
        <v>13</v>
      </c>
      <c r="J14" s="5"/>
      <c r="K14" s="6"/>
      <c r="L14" s="6"/>
    </row>
    <row r="15" spans="1:249" ht="67.5">
      <c r="A15" s="23" t="s">
        <v>356</v>
      </c>
      <c r="B15" s="11" t="s">
        <v>8</v>
      </c>
      <c r="C15" s="26" t="s">
        <v>192</v>
      </c>
      <c r="D15" s="27" t="s">
        <v>16</v>
      </c>
      <c r="E15" s="18" t="s">
        <v>309</v>
      </c>
      <c r="F15" s="20">
        <v>40571</v>
      </c>
      <c r="G15" s="29" t="s">
        <v>268</v>
      </c>
      <c r="H15" s="31">
        <v>138402</v>
      </c>
      <c r="I15" s="12" t="s">
        <v>13</v>
      </c>
      <c r="J15" s="5"/>
      <c r="K15" s="6"/>
      <c r="L15" s="6"/>
    </row>
    <row r="16" spans="1:249" ht="56.25">
      <c r="A16" s="23" t="s">
        <v>357</v>
      </c>
      <c r="B16" s="11" t="s">
        <v>8</v>
      </c>
      <c r="C16" s="26" t="s">
        <v>192</v>
      </c>
      <c r="D16" s="27" t="s">
        <v>206</v>
      </c>
      <c r="E16" s="18" t="s">
        <v>236</v>
      </c>
      <c r="F16" s="32">
        <v>40595</v>
      </c>
      <c r="G16" s="29" t="s">
        <v>274</v>
      </c>
      <c r="H16" s="31">
        <v>30240</v>
      </c>
      <c r="I16" s="12" t="s">
        <v>13</v>
      </c>
      <c r="J16" s="5"/>
      <c r="K16" s="6"/>
      <c r="L16" s="6"/>
    </row>
    <row r="17" spans="1:12" ht="112.5">
      <c r="A17" s="23" t="s">
        <v>358</v>
      </c>
      <c r="B17" s="11" t="s">
        <v>8</v>
      </c>
      <c r="C17" s="26" t="s">
        <v>192</v>
      </c>
      <c r="D17" s="27" t="s">
        <v>207</v>
      </c>
      <c r="E17" s="18" t="s">
        <v>237</v>
      </c>
      <c r="F17" s="32">
        <v>40595</v>
      </c>
      <c r="G17" s="29" t="s">
        <v>274</v>
      </c>
      <c r="H17" s="31">
        <f>11314*11.9219</f>
        <v>134884.37660000002</v>
      </c>
      <c r="I17" s="15" t="s">
        <v>13</v>
      </c>
      <c r="J17" s="5"/>
      <c r="K17" s="6"/>
      <c r="L17" s="6"/>
    </row>
    <row r="18" spans="1:12" ht="67.5">
      <c r="A18" s="23" t="s">
        <v>359</v>
      </c>
      <c r="B18" s="11" t="s">
        <v>8</v>
      </c>
      <c r="C18" s="26" t="s">
        <v>192</v>
      </c>
      <c r="D18" s="27" t="s">
        <v>208</v>
      </c>
      <c r="E18" s="18" t="s">
        <v>238</v>
      </c>
      <c r="F18" s="32">
        <v>40595</v>
      </c>
      <c r="G18" s="29" t="s">
        <v>274</v>
      </c>
      <c r="H18" s="31">
        <f>13621.2*11.9219</f>
        <v>162390.58428000001</v>
      </c>
      <c r="I18" s="12" t="s">
        <v>13</v>
      </c>
      <c r="J18" s="5"/>
      <c r="K18" s="6"/>
      <c r="L18" s="6"/>
    </row>
    <row r="19" spans="1:12" ht="146.25">
      <c r="A19" s="23" t="s">
        <v>360</v>
      </c>
      <c r="B19" s="11" t="s">
        <v>8</v>
      </c>
      <c r="C19" s="26" t="s">
        <v>192</v>
      </c>
      <c r="D19" s="27" t="s">
        <v>209</v>
      </c>
      <c r="E19" s="18" t="s">
        <v>239</v>
      </c>
      <c r="F19" s="32">
        <v>40595</v>
      </c>
      <c r="G19" s="29" t="s">
        <v>274</v>
      </c>
      <c r="H19" s="31">
        <f>6600*11.9219</f>
        <v>78684.540000000008</v>
      </c>
      <c r="I19" s="12" t="s">
        <v>13</v>
      </c>
      <c r="J19" s="5"/>
      <c r="K19" s="6"/>
      <c r="L19" s="6"/>
    </row>
    <row r="20" spans="1:12" ht="56.25">
      <c r="A20" s="23" t="s">
        <v>361</v>
      </c>
      <c r="B20" s="11" t="s">
        <v>8</v>
      </c>
      <c r="C20" s="26" t="s">
        <v>192</v>
      </c>
      <c r="D20" s="27" t="s">
        <v>210</v>
      </c>
      <c r="E20" s="18" t="s">
        <v>310</v>
      </c>
      <c r="F20" s="32">
        <v>40595</v>
      </c>
      <c r="G20" s="29" t="s">
        <v>274</v>
      </c>
      <c r="H20" s="31">
        <f>8000*11.9219</f>
        <v>95375.200000000012</v>
      </c>
      <c r="I20" s="14" t="s">
        <v>13</v>
      </c>
      <c r="K20" s="6"/>
      <c r="L20" s="6"/>
    </row>
    <row r="21" spans="1:12" ht="56.25">
      <c r="A21" s="23" t="s">
        <v>362</v>
      </c>
      <c r="B21" s="11" t="s">
        <v>8</v>
      </c>
      <c r="C21" s="26" t="s">
        <v>192</v>
      </c>
      <c r="D21" s="27" t="s">
        <v>211</v>
      </c>
      <c r="E21" s="18" t="s">
        <v>240</v>
      </c>
      <c r="F21" s="20">
        <v>40585</v>
      </c>
      <c r="G21" s="29" t="s">
        <v>269</v>
      </c>
      <c r="H21" s="31">
        <v>65520</v>
      </c>
      <c r="I21" s="12" t="s">
        <v>13</v>
      </c>
      <c r="K21" s="6"/>
      <c r="L21" s="6"/>
    </row>
    <row r="22" spans="1:12" ht="56.25">
      <c r="A22" s="23" t="s">
        <v>363</v>
      </c>
      <c r="B22" s="11" t="s">
        <v>8</v>
      </c>
      <c r="C22" s="26" t="s">
        <v>190</v>
      </c>
      <c r="D22" s="27" t="s">
        <v>212</v>
      </c>
      <c r="E22" s="18" t="s">
        <v>311</v>
      </c>
      <c r="F22" s="20">
        <v>40590</v>
      </c>
      <c r="G22" s="29" t="s">
        <v>270</v>
      </c>
      <c r="H22" s="31">
        <v>46500</v>
      </c>
      <c r="I22" s="12" t="s">
        <v>13</v>
      </c>
      <c r="K22" s="6"/>
      <c r="L22" s="6"/>
    </row>
    <row r="23" spans="1:12" ht="168.75">
      <c r="A23" s="23" t="s">
        <v>364</v>
      </c>
      <c r="B23" s="11" t="s">
        <v>8</v>
      </c>
      <c r="C23" s="26" t="s">
        <v>192</v>
      </c>
      <c r="D23" s="27" t="s">
        <v>213</v>
      </c>
      <c r="E23" s="18" t="s">
        <v>241</v>
      </c>
      <c r="F23" s="20">
        <v>40589</v>
      </c>
      <c r="G23" s="29" t="s">
        <v>271</v>
      </c>
      <c r="H23" s="31">
        <v>43421.52</v>
      </c>
      <c r="I23" s="12" t="s">
        <v>13</v>
      </c>
      <c r="K23" s="6"/>
      <c r="L23" s="6"/>
    </row>
    <row r="24" spans="1:12" ht="90">
      <c r="A24" s="23" t="s">
        <v>365</v>
      </c>
      <c r="B24" s="11" t="s">
        <v>8</v>
      </c>
      <c r="C24" s="26" t="s">
        <v>192</v>
      </c>
      <c r="D24" s="27" t="s">
        <v>214</v>
      </c>
      <c r="E24" s="18" t="s">
        <v>242</v>
      </c>
      <c r="F24" s="20">
        <v>40592</v>
      </c>
      <c r="G24" s="29" t="s">
        <v>272</v>
      </c>
      <c r="H24" s="31">
        <v>20600</v>
      </c>
      <c r="I24" s="12" t="s">
        <v>13</v>
      </c>
      <c r="K24" s="6"/>
      <c r="L24" s="6"/>
    </row>
    <row r="25" spans="1:12" ht="112.5">
      <c r="A25" s="23" t="s">
        <v>366</v>
      </c>
      <c r="B25" s="11" t="s">
        <v>8</v>
      </c>
      <c r="C25" s="26" t="s">
        <v>192</v>
      </c>
      <c r="D25" s="27" t="s">
        <v>215</v>
      </c>
      <c r="E25" s="18" t="s">
        <v>243</v>
      </c>
      <c r="F25" s="20">
        <v>40596</v>
      </c>
      <c r="G25" s="29" t="s">
        <v>273</v>
      </c>
      <c r="H25" s="31">
        <v>35750</v>
      </c>
      <c r="I25" s="12" t="s">
        <v>13</v>
      </c>
      <c r="K25" s="6"/>
      <c r="L25" s="6"/>
    </row>
    <row r="26" spans="1:12" ht="56.25">
      <c r="A26" s="23" t="s">
        <v>367</v>
      </c>
      <c r="B26" s="11" t="s">
        <v>8</v>
      </c>
      <c r="C26" s="26" t="s">
        <v>192</v>
      </c>
      <c r="D26" s="27" t="s">
        <v>216</v>
      </c>
      <c r="E26" s="18" t="s">
        <v>312</v>
      </c>
      <c r="F26" s="20">
        <v>40599</v>
      </c>
      <c r="G26" s="29" t="s">
        <v>274</v>
      </c>
      <c r="H26" s="31">
        <v>61200</v>
      </c>
      <c r="I26" s="12" t="s">
        <v>13</v>
      </c>
      <c r="K26" s="6"/>
      <c r="L26" s="6"/>
    </row>
    <row r="27" spans="1:12" ht="56.25">
      <c r="A27" s="23" t="s">
        <v>368</v>
      </c>
      <c r="B27" s="11" t="s">
        <v>8</v>
      </c>
      <c r="C27" s="26" t="s">
        <v>192</v>
      </c>
      <c r="D27" s="27" t="s">
        <v>217</v>
      </c>
      <c r="E27" s="18" t="s">
        <v>244</v>
      </c>
      <c r="F27" s="20">
        <v>40596</v>
      </c>
      <c r="G27" s="29" t="s">
        <v>275</v>
      </c>
      <c r="H27" s="31">
        <v>63332.800000000003</v>
      </c>
      <c r="I27" s="12" t="s">
        <v>13</v>
      </c>
      <c r="K27" s="6"/>
      <c r="L27" s="6"/>
    </row>
    <row r="28" spans="1:12" ht="90">
      <c r="A28" s="23" t="s">
        <v>369</v>
      </c>
      <c r="B28" s="11" t="s">
        <v>8</v>
      </c>
      <c r="C28" s="26" t="s">
        <v>192</v>
      </c>
      <c r="D28" s="30" t="s">
        <v>218</v>
      </c>
      <c r="E28" s="28" t="s">
        <v>245</v>
      </c>
      <c r="F28" s="20">
        <v>40604</v>
      </c>
      <c r="G28" s="29" t="s">
        <v>276</v>
      </c>
      <c r="H28" s="31">
        <v>66240</v>
      </c>
      <c r="I28" s="12" t="s">
        <v>13</v>
      </c>
      <c r="K28" s="6"/>
      <c r="L28" s="6"/>
    </row>
    <row r="29" spans="1:12" ht="90">
      <c r="A29" s="23" t="s">
        <v>370</v>
      </c>
      <c r="B29" s="11" t="s">
        <v>8</v>
      </c>
      <c r="C29" s="26" t="s">
        <v>192</v>
      </c>
      <c r="D29" s="30" t="s">
        <v>219</v>
      </c>
      <c r="E29" s="28" t="s">
        <v>246</v>
      </c>
      <c r="F29" s="20">
        <v>40605</v>
      </c>
      <c r="G29" s="29" t="s">
        <v>277</v>
      </c>
      <c r="H29" s="31">
        <v>169654.39999999999</v>
      </c>
      <c r="I29" s="12" t="s">
        <v>13</v>
      </c>
      <c r="K29" s="6"/>
      <c r="L29" s="6"/>
    </row>
    <row r="30" spans="1:12" ht="56.25">
      <c r="A30" s="23" t="s">
        <v>371</v>
      </c>
      <c r="B30" s="11" t="s">
        <v>8</v>
      </c>
      <c r="C30" s="26" t="s">
        <v>192</v>
      </c>
      <c r="D30" s="27" t="s">
        <v>220</v>
      </c>
      <c r="E30" s="18" t="s">
        <v>247</v>
      </c>
      <c r="F30" s="20">
        <v>40604</v>
      </c>
      <c r="G30" s="29" t="s">
        <v>278</v>
      </c>
      <c r="H30" s="31">
        <v>145900.20000000001</v>
      </c>
      <c r="I30" s="12" t="s">
        <v>13</v>
      </c>
      <c r="K30" s="6"/>
      <c r="L30" s="6"/>
    </row>
    <row r="31" spans="1:12" ht="90">
      <c r="A31" s="23" t="s">
        <v>388</v>
      </c>
      <c r="B31" s="11" t="s">
        <v>8</v>
      </c>
      <c r="C31" s="26" t="s">
        <v>192</v>
      </c>
      <c r="D31" s="27" t="s">
        <v>389</v>
      </c>
      <c r="E31" s="18" t="s">
        <v>390</v>
      </c>
      <c r="F31" s="20">
        <v>40614</v>
      </c>
      <c r="G31" s="29" t="s">
        <v>391</v>
      </c>
      <c r="H31" s="31">
        <v>371200</v>
      </c>
      <c r="I31" s="12" t="s">
        <v>13</v>
      </c>
      <c r="K31" s="6"/>
      <c r="L31" s="6"/>
    </row>
    <row r="32" spans="1:12" ht="56.25">
      <c r="A32" s="23" t="s">
        <v>372</v>
      </c>
      <c r="B32" s="11" t="s">
        <v>8</v>
      </c>
      <c r="C32" s="26" t="s">
        <v>190</v>
      </c>
      <c r="D32" s="27" t="s">
        <v>221</v>
      </c>
      <c r="E32" s="18" t="s">
        <v>248</v>
      </c>
      <c r="F32" s="20">
        <v>40604</v>
      </c>
      <c r="G32" s="29" t="s">
        <v>276</v>
      </c>
      <c r="H32" s="31">
        <v>107100</v>
      </c>
      <c r="I32" s="12" t="s">
        <v>13</v>
      </c>
      <c r="K32" s="6"/>
      <c r="L32" s="6"/>
    </row>
    <row r="33" spans="1:12" ht="56.25">
      <c r="A33" s="23" t="s">
        <v>373</v>
      </c>
      <c r="B33" s="11" t="s">
        <v>8</v>
      </c>
      <c r="C33" s="26" t="s">
        <v>190</v>
      </c>
      <c r="D33" s="27" t="s">
        <v>222</v>
      </c>
      <c r="E33" s="18" t="s">
        <v>249</v>
      </c>
      <c r="F33" s="20">
        <v>40604</v>
      </c>
      <c r="G33" s="29" t="s">
        <v>276</v>
      </c>
      <c r="H33" s="31">
        <v>60596</v>
      </c>
      <c r="I33" s="12" t="s">
        <v>13</v>
      </c>
      <c r="K33" s="6"/>
      <c r="L33" s="6"/>
    </row>
    <row r="34" spans="1:12" ht="56.25">
      <c r="A34" s="23" t="s">
        <v>374</v>
      </c>
      <c r="B34" s="11" t="s">
        <v>8</v>
      </c>
      <c r="C34" s="26" t="s">
        <v>192</v>
      </c>
      <c r="D34" s="27" t="s">
        <v>223</v>
      </c>
      <c r="E34" s="18" t="s">
        <v>250</v>
      </c>
      <c r="F34" s="20">
        <v>40617</v>
      </c>
      <c r="G34" s="29" t="s">
        <v>279</v>
      </c>
      <c r="H34" s="31">
        <v>70248.41</v>
      </c>
      <c r="I34" s="12" t="s">
        <v>13</v>
      </c>
      <c r="K34" s="6"/>
      <c r="L34" s="6"/>
    </row>
    <row r="35" spans="1:12" ht="56.25">
      <c r="A35" s="23" t="s">
        <v>375</v>
      </c>
      <c r="B35" s="11" t="s">
        <v>8</v>
      </c>
      <c r="C35" s="26" t="s">
        <v>190</v>
      </c>
      <c r="D35" s="27" t="s">
        <v>224</v>
      </c>
      <c r="E35" s="18" t="s">
        <v>251</v>
      </c>
      <c r="F35" s="20">
        <v>40613</v>
      </c>
      <c r="G35" s="29" t="s">
        <v>280</v>
      </c>
      <c r="H35" s="31">
        <v>38998</v>
      </c>
      <c r="I35" s="12" t="s">
        <v>13</v>
      </c>
      <c r="K35" s="6"/>
      <c r="L35" s="6"/>
    </row>
    <row r="36" spans="1:12" ht="90">
      <c r="A36" s="23" t="s">
        <v>376</v>
      </c>
      <c r="B36" s="11" t="s">
        <v>8</v>
      </c>
      <c r="C36" s="26" t="s">
        <v>190</v>
      </c>
      <c r="D36" s="27" t="s">
        <v>225</v>
      </c>
      <c r="E36" s="18" t="s">
        <v>252</v>
      </c>
      <c r="F36" s="20">
        <v>40613</v>
      </c>
      <c r="G36" s="29" t="s">
        <v>281</v>
      </c>
      <c r="H36" s="31">
        <v>19500</v>
      </c>
      <c r="I36" s="12" t="s">
        <v>13</v>
      </c>
      <c r="K36" s="6"/>
      <c r="L36" s="6"/>
    </row>
    <row r="37" spans="1:12" ht="56.25">
      <c r="A37" s="23" t="s">
        <v>377</v>
      </c>
      <c r="B37" s="11" t="s">
        <v>8</v>
      </c>
      <c r="C37" s="26" t="s">
        <v>190</v>
      </c>
      <c r="D37" s="27" t="s">
        <v>226</v>
      </c>
      <c r="E37" s="33" t="s">
        <v>253</v>
      </c>
      <c r="F37" s="20">
        <v>40617</v>
      </c>
      <c r="G37" s="29" t="s">
        <v>282</v>
      </c>
      <c r="H37" s="19">
        <v>284442.34999999998</v>
      </c>
      <c r="I37" s="12" t="s">
        <v>13</v>
      </c>
      <c r="K37" s="6"/>
      <c r="L37" s="6"/>
    </row>
    <row r="38" spans="1:12" ht="78.75">
      <c r="A38" s="23" t="s">
        <v>378</v>
      </c>
      <c r="B38" s="11" t="s">
        <v>8</v>
      </c>
      <c r="C38" s="26" t="s">
        <v>192</v>
      </c>
      <c r="D38" s="27" t="s">
        <v>227</v>
      </c>
      <c r="E38" s="33" t="s">
        <v>254</v>
      </c>
      <c r="F38" s="20">
        <v>40620</v>
      </c>
      <c r="G38" s="29" t="s">
        <v>283</v>
      </c>
      <c r="H38" s="19">
        <v>77100</v>
      </c>
      <c r="I38" s="12" t="s">
        <v>13</v>
      </c>
      <c r="K38" s="6"/>
      <c r="L38" s="6"/>
    </row>
    <row r="39" spans="1:12" ht="191.25">
      <c r="A39" s="23" t="s">
        <v>379</v>
      </c>
      <c r="B39" s="11" t="s">
        <v>8</v>
      </c>
      <c r="C39" s="26" t="s">
        <v>192</v>
      </c>
      <c r="D39" s="27" t="s">
        <v>227</v>
      </c>
      <c r="E39" s="34" t="s">
        <v>313</v>
      </c>
      <c r="F39" s="20">
        <v>40625</v>
      </c>
      <c r="G39" s="29" t="s">
        <v>284</v>
      </c>
      <c r="H39" s="31">
        <v>258620.69</v>
      </c>
      <c r="I39" s="12" t="s">
        <v>13</v>
      </c>
      <c r="K39" s="6"/>
      <c r="L39" s="6"/>
    </row>
    <row r="40" spans="1:12" ht="56.25">
      <c r="A40" s="23" t="s">
        <v>380</v>
      </c>
      <c r="B40" s="11" t="s">
        <v>8</v>
      </c>
      <c r="C40" s="26" t="s">
        <v>192</v>
      </c>
      <c r="D40" s="27" t="s">
        <v>228</v>
      </c>
      <c r="E40" s="18" t="s">
        <v>255</v>
      </c>
      <c r="F40" s="20">
        <v>40625</v>
      </c>
      <c r="G40" s="29" t="s">
        <v>285</v>
      </c>
      <c r="H40" s="31">
        <v>87800</v>
      </c>
      <c r="I40" s="12" t="s">
        <v>13</v>
      </c>
      <c r="K40" s="6"/>
      <c r="L40" s="6"/>
    </row>
    <row r="41" spans="1:12" ht="56.25">
      <c r="A41" s="23" t="s">
        <v>381</v>
      </c>
      <c r="B41" s="11" t="s">
        <v>8</v>
      </c>
      <c r="C41" s="26" t="s">
        <v>192</v>
      </c>
      <c r="D41" s="30" t="s">
        <v>229</v>
      </c>
      <c r="E41" s="35" t="s">
        <v>256</v>
      </c>
      <c r="F41" s="20">
        <v>40625</v>
      </c>
      <c r="G41" s="29" t="s">
        <v>286</v>
      </c>
      <c r="H41" s="31">
        <v>96500</v>
      </c>
      <c r="I41" s="12" t="s">
        <v>13</v>
      </c>
      <c r="K41" s="6"/>
      <c r="L41" s="6"/>
    </row>
    <row r="42" spans="1:12" ht="191.25">
      <c r="A42" s="23" t="s">
        <v>382</v>
      </c>
      <c r="B42" s="11" t="s">
        <v>8</v>
      </c>
      <c r="C42" s="26" t="s">
        <v>192</v>
      </c>
      <c r="D42" s="30" t="s">
        <v>230</v>
      </c>
      <c r="E42" s="35" t="s">
        <v>257</v>
      </c>
      <c r="F42" s="32">
        <v>40630</v>
      </c>
      <c r="G42" s="29" t="s">
        <v>340</v>
      </c>
      <c r="H42" s="31">
        <v>315000</v>
      </c>
      <c r="I42" s="12" t="s">
        <v>13</v>
      </c>
      <c r="K42" s="6"/>
      <c r="L42" s="6"/>
    </row>
    <row r="43" spans="1:12" ht="78.75">
      <c r="A43" s="23" t="s">
        <v>383</v>
      </c>
      <c r="B43" s="11" t="s">
        <v>8</v>
      </c>
      <c r="C43" s="26" t="s">
        <v>192</v>
      </c>
      <c r="D43" s="27" t="s">
        <v>231</v>
      </c>
      <c r="E43" s="18" t="s">
        <v>258</v>
      </c>
      <c r="F43" s="32">
        <v>40634</v>
      </c>
      <c r="G43" s="29" t="s">
        <v>341</v>
      </c>
      <c r="H43" s="31">
        <v>55760</v>
      </c>
      <c r="I43" s="14" t="s">
        <v>13</v>
      </c>
      <c r="K43" s="6"/>
      <c r="L43" s="6"/>
    </row>
    <row r="44" spans="1:12" ht="78.75">
      <c r="A44" s="23" t="s">
        <v>384</v>
      </c>
      <c r="B44" s="11" t="s">
        <v>8</v>
      </c>
      <c r="C44" s="26" t="s">
        <v>192</v>
      </c>
      <c r="D44" s="27" t="s">
        <v>215</v>
      </c>
      <c r="E44" s="18" t="s">
        <v>259</v>
      </c>
      <c r="F44" s="20">
        <v>40633</v>
      </c>
      <c r="G44" s="29" t="s">
        <v>287</v>
      </c>
      <c r="H44" s="31">
        <v>108793.1</v>
      </c>
      <c r="I44" s="12" t="s">
        <v>13</v>
      </c>
      <c r="K44" s="6"/>
      <c r="L44" s="6"/>
    </row>
    <row r="45" spans="1:12" ht="56.25">
      <c r="A45" s="23" t="s">
        <v>385</v>
      </c>
      <c r="B45" s="11" t="s">
        <v>8</v>
      </c>
      <c r="C45" s="26" t="s">
        <v>192</v>
      </c>
      <c r="D45" s="27" t="s">
        <v>232</v>
      </c>
      <c r="E45" s="18" t="s">
        <v>260</v>
      </c>
      <c r="F45" s="20">
        <v>40633</v>
      </c>
      <c r="G45" s="29" t="s">
        <v>288</v>
      </c>
      <c r="H45" s="31">
        <v>63850</v>
      </c>
      <c r="I45" s="12" t="s">
        <v>13</v>
      </c>
      <c r="K45" s="6"/>
      <c r="L45" s="6"/>
    </row>
    <row r="46" spans="1:12" ht="56.25">
      <c r="A46" s="23" t="s">
        <v>386</v>
      </c>
      <c r="B46" s="11" t="s">
        <v>8</v>
      </c>
      <c r="C46" s="26" t="s">
        <v>190</v>
      </c>
      <c r="D46" s="30" t="s">
        <v>233</v>
      </c>
      <c r="E46" s="18" t="s">
        <v>261</v>
      </c>
      <c r="F46" s="20">
        <v>40640</v>
      </c>
      <c r="G46" s="29" t="s">
        <v>289</v>
      </c>
      <c r="H46" s="19">
        <v>294168</v>
      </c>
      <c r="I46" s="15" t="s">
        <v>13</v>
      </c>
      <c r="K46" s="6"/>
      <c r="L46" s="6"/>
    </row>
    <row r="47" spans="1:12" ht="56.25">
      <c r="A47" s="23" t="s">
        <v>387</v>
      </c>
      <c r="B47" s="11" t="s">
        <v>8</v>
      </c>
      <c r="C47" s="26" t="s">
        <v>190</v>
      </c>
      <c r="D47" s="36" t="s">
        <v>88</v>
      </c>
      <c r="E47" s="18" t="s">
        <v>262</v>
      </c>
      <c r="F47" s="20">
        <v>40637</v>
      </c>
      <c r="G47" s="29" t="s">
        <v>290</v>
      </c>
      <c r="H47" s="31">
        <v>22854</v>
      </c>
      <c r="I47" s="15" t="s">
        <v>13</v>
      </c>
      <c r="K47" s="6"/>
      <c r="L47" s="6"/>
    </row>
    <row r="48" spans="1:12" ht="45">
      <c r="A48" s="16" t="s">
        <v>18</v>
      </c>
      <c r="B48" s="11" t="s">
        <v>9</v>
      </c>
      <c r="C48" s="26" t="s">
        <v>314</v>
      </c>
      <c r="D48" s="17" t="s">
        <v>89</v>
      </c>
      <c r="E48" s="17" t="s">
        <v>316</v>
      </c>
      <c r="F48" s="32">
        <v>40540</v>
      </c>
      <c r="G48" s="29" t="s">
        <v>291</v>
      </c>
      <c r="H48" s="19">
        <v>2504347.84</v>
      </c>
      <c r="I48" s="21" t="s">
        <v>315</v>
      </c>
      <c r="K48" s="6"/>
      <c r="L48" s="6"/>
    </row>
    <row r="49" spans="1:12" ht="45">
      <c r="A49" s="16" t="s">
        <v>19</v>
      </c>
      <c r="B49" s="11" t="s">
        <v>9</v>
      </c>
      <c r="C49" s="26" t="s">
        <v>314</v>
      </c>
      <c r="D49" s="17" t="s">
        <v>90</v>
      </c>
      <c r="E49" s="17" t="s">
        <v>317</v>
      </c>
      <c r="F49" s="32">
        <v>40540</v>
      </c>
      <c r="G49" s="29" t="s">
        <v>292</v>
      </c>
      <c r="H49" s="19">
        <v>136283.28</v>
      </c>
      <c r="I49" s="21" t="s">
        <v>318</v>
      </c>
      <c r="K49" s="6"/>
      <c r="L49" s="6"/>
    </row>
    <row r="50" spans="1:12" ht="52.5">
      <c r="A50" s="16" t="s">
        <v>20</v>
      </c>
      <c r="B50" s="11" t="s">
        <v>9</v>
      </c>
      <c r="C50" s="26" t="s">
        <v>314</v>
      </c>
      <c r="D50" s="17" t="s">
        <v>91</v>
      </c>
      <c r="E50" s="17" t="s">
        <v>320</v>
      </c>
      <c r="F50" s="32">
        <v>40540</v>
      </c>
      <c r="G50" s="29" t="s">
        <v>291</v>
      </c>
      <c r="H50" s="19">
        <v>1622608.68</v>
      </c>
      <c r="I50" s="21" t="s">
        <v>319</v>
      </c>
      <c r="K50" s="6"/>
      <c r="L50" s="6"/>
    </row>
    <row r="51" spans="1:12" ht="63">
      <c r="A51" s="16" t="s">
        <v>21</v>
      </c>
      <c r="B51" s="11" t="s">
        <v>9</v>
      </c>
      <c r="C51" s="26" t="s">
        <v>314</v>
      </c>
      <c r="D51" s="17" t="s">
        <v>92</v>
      </c>
      <c r="E51" s="17" t="s">
        <v>323</v>
      </c>
      <c r="F51" s="32">
        <v>40540</v>
      </c>
      <c r="G51" s="29" t="s">
        <v>292</v>
      </c>
      <c r="H51" s="19">
        <v>735000</v>
      </c>
      <c r="I51" s="21" t="s">
        <v>321</v>
      </c>
      <c r="K51" s="6"/>
      <c r="L51" s="6"/>
    </row>
    <row r="52" spans="1:12" ht="94.5">
      <c r="A52" s="16" t="s">
        <v>22</v>
      </c>
      <c r="B52" s="11" t="s">
        <v>9</v>
      </c>
      <c r="C52" s="26" t="s">
        <v>314</v>
      </c>
      <c r="D52" s="37" t="s">
        <v>93</v>
      </c>
      <c r="E52" s="17" t="s">
        <v>324</v>
      </c>
      <c r="F52" s="32">
        <v>40532</v>
      </c>
      <c r="G52" s="29" t="s">
        <v>291</v>
      </c>
      <c r="H52" s="19">
        <v>4521739</v>
      </c>
      <c r="I52" s="21" t="s">
        <v>322</v>
      </c>
      <c r="K52" s="6"/>
      <c r="L52" s="6"/>
    </row>
    <row r="53" spans="1:12" ht="94.5">
      <c r="A53" s="16" t="s">
        <v>23</v>
      </c>
      <c r="B53" s="11" t="s">
        <v>9</v>
      </c>
      <c r="C53" s="26" t="s">
        <v>314</v>
      </c>
      <c r="D53" s="17" t="s">
        <v>94</v>
      </c>
      <c r="E53" s="17" t="s">
        <v>326</v>
      </c>
      <c r="F53" s="32">
        <v>40540</v>
      </c>
      <c r="G53" s="29" t="s">
        <v>291</v>
      </c>
      <c r="H53" s="19">
        <v>68000</v>
      </c>
      <c r="I53" s="21" t="s">
        <v>325</v>
      </c>
      <c r="K53" s="6"/>
      <c r="L53" s="6"/>
    </row>
    <row r="54" spans="1:12" ht="45">
      <c r="A54" s="16" t="s">
        <v>24</v>
      </c>
      <c r="B54" s="11" t="s">
        <v>9</v>
      </c>
      <c r="C54" s="26" t="s">
        <v>194</v>
      </c>
      <c r="D54" s="17" t="s">
        <v>95</v>
      </c>
      <c r="E54" s="17" t="s">
        <v>327</v>
      </c>
      <c r="F54" s="32">
        <v>40540</v>
      </c>
      <c r="G54" s="29" t="s">
        <v>291</v>
      </c>
      <c r="H54" s="19">
        <v>5925665</v>
      </c>
      <c r="I54" s="21" t="s">
        <v>328</v>
      </c>
      <c r="K54" s="6"/>
      <c r="L54" s="6"/>
    </row>
    <row r="55" spans="1:12" ht="84">
      <c r="A55" s="16" t="s">
        <v>25</v>
      </c>
      <c r="B55" s="11" t="s">
        <v>9</v>
      </c>
      <c r="C55" s="26" t="s">
        <v>314</v>
      </c>
      <c r="D55" s="17" t="s">
        <v>96</v>
      </c>
      <c r="E55" s="17" t="s">
        <v>330</v>
      </c>
      <c r="F55" s="32">
        <v>40532</v>
      </c>
      <c r="G55" s="29" t="s">
        <v>293</v>
      </c>
      <c r="H55" s="19">
        <v>258620.68</v>
      </c>
      <c r="I55" s="21" t="s">
        <v>329</v>
      </c>
      <c r="K55" s="6"/>
      <c r="L55" s="6"/>
    </row>
    <row r="56" spans="1:12" ht="45">
      <c r="A56" s="16" t="s">
        <v>26</v>
      </c>
      <c r="B56" s="11" t="s">
        <v>9</v>
      </c>
      <c r="C56" s="26" t="s">
        <v>314</v>
      </c>
      <c r="D56" s="17" t="s">
        <v>97</v>
      </c>
      <c r="E56" s="17" t="s">
        <v>332</v>
      </c>
      <c r="F56" s="32">
        <v>40536</v>
      </c>
      <c r="G56" s="29" t="s">
        <v>294</v>
      </c>
      <c r="H56" s="19">
        <v>413793.1</v>
      </c>
      <c r="I56" s="21" t="s">
        <v>331</v>
      </c>
      <c r="K56" s="6"/>
      <c r="L56" s="6"/>
    </row>
    <row r="57" spans="1:12" ht="45">
      <c r="A57" s="16" t="s">
        <v>27</v>
      </c>
      <c r="B57" s="11" t="s">
        <v>9</v>
      </c>
      <c r="C57" s="26" t="s">
        <v>314</v>
      </c>
      <c r="D57" s="17" t="s">
        <v>98</v>
      </c>
      <c r="E57" s="17" t="s">
        <v>334</v>
      </c>
      <c r="F57" s="32">
        <v>40536</v>
      </c>
      <c r="G57" s="29" t="s">
        <v>295</v>
      </c>
      <c r="H57" s="19">
        <v>603448.26</v>
      </c>
      <c r="I57" s="21" t="s">
        <v>333</v>
      </c>
      <c r="K57" s="6"/>
      <c r="L57" s="6"/>
    </row>
    <row r="58" spans="1:12" ht="45">
      <c r="A58" s="16" t="s">
        <v>28</v>
      </c>
      <c r="B58" s="11" t="s">
        <v>9</v>
      </c>
      <c r="C58" s="26" t="s">
        <v>314</v>
      </c>
      <c r="D58" s="17" t="s">
        <v>99</v>
      </c>
      <c r="E58" s="17" t="s">
        <v>335</v>
      </c>
      <c r="F58" s="32">
        <v>40536</v>
      </c>
      <c r="G58" s="29" t="s">
        <v>295</v>
      </c>
      <c r="H58" s="19">
        <v>258620.68</v>
      </c>
      <c r="I58" s="21" t="s">
        <v>336</v>
      </c>
      <c r="K58" s="6"/>
      <c r="L58" s="6"/>
    </row>
    <row r="59" spans="1:12" ht="31.5">
      <c r="A59" s="16" t="s">
        <v>29</v>
      </c>
      <c r="B59" s="11" t="s">
        <v>9</v>
      </c>
      <c r="C59" s="26" t="s">
        <v>193</v>
      </c>
      <c r="D59" s="17" t="s">
        <v>100</v>
      </c>
      <c r="E59" s="17" t="s">
        <v>131</v>
      </c>
      <c r="F59" s="32">
        <v>40485</v>
      </c>
      <c r="G59" s="29" t="s">
        <v>266</v>
      </c>
      <c r="H59" s="19">
        <v>54621000</v>
      </c>
      <c r="I59" s="12" t="s">
        <v>13</v>
      </c>
      <c r="K59" s="6"/>
      <c r="L59" s="6"/>
    </row>
    <row r="60" spans="1:12" ht="94.5">
      <c r="A60" s="16" t="s">
        <v>30</v>
      </c>
      <c r="B60" s="11" t="s">
        <v>9</v>
      </c>
      <c r="C60" s="26" t="s">
        <v>196</v>
      </c>
      <c r="D60" s="17" t="s">
        <v>101</v>
      </c>
      <c r="E60" s="17" t="s">
        <v>132</v>
      </c>
      <c r="F60" s="32">
        <v>40532</v>
      </c>
      <c r="G60" s="29" t="s">
        <v>263</v>
      </c>
      <c r="H60" s="19">
        <v>176083.92</v>
      </c>
      <c r="I60" s="12" t="s">
        <v>13</v>
      </c>
      <c r="K60" s="6"/>
      <c r="L60" s="6"/>
    </row>
    <row r="61" spans="1:12" ht="52.5">
      <c r="A61" s="16" t="s">
        <v>296</v>
      </c>
      <c r="B61" s="11" t="s">
        <v>9</v>
      </c>
      <c r="C61" s="26" t="s">
        <v>193</v>
      </c>
      <c r="D61" s="17" t="s">
        <v>102</v>
      </c>
      <c r="E61" s="17" t="s">
        <v>133</v>
      </c>
      <c r="F61" s="32">
        <v>40529</v>
      </c>
      <c r="G61" s="29" t="s">
        <v>266</v>
      </c>
      <c r="H61" s="19">
        <v>0</v>
      </c>
      <c r="I61" s="12" t="s">
        <v>13</v>
      </c>
      <c r="K61" s="6"/>
      <c r="L61" s="6"/>
    </row>
    <row r="62" spans="1:12" ht="63">
      <c r="A62" s="16" t="s">
        <v>31</v>
      </c>
      <c r="B62" s="11" t="s">
        <v>9</v>
      </c>
      <c r="C62" s="26" t="s">
        <v>193</v>
      </c>
      <c r="D62" s="17" t="s">
        <v>90</v>
      </c>
      <c r="E62" s="17" t="s">
        <v>134</v>
      </c>
      <c r="F62" s="32">
        <v>40525</v>
      </c>
      <c r="G62" s="29" t="s">
        <v>266</v>
      </c>
      <c r="H62" s="24">
        <v>5038020</v>
      </c>
      <c r="I62" s="12" t="s">
        <v>13</v>
      </c>
      <c r="K62" s="6"/>
      <c r="L62" s="6"/>
    </row>
    <row r="63" spans="1:12" ht="42">
      <c r="A63" s="16" t="s">
        <v>32</v>
      </c>
      <c r="B63" s="11" t="s">
        <v>9</v>
      </c>
      <c r="C63" s="26" t="s">
        <v>193</v>
      </c>
      <c r="D63" s="17" t="s">
        <v>103</v>
      </c>
      <c r="E63" s="17" t="s">
        <v>135</v>
      </c>
      <c r="F63" s="32">
        <v>40525</v>
      </c>
      <c r="G63" s="29" t="s">
        <v>266</v>
      </c>
      <c r="H63" s="24">
        <v>1236999.96</v>
      </c>
      <c r="I63" s="12" t="s">
        <v>13</v>
      </c>
      <c r="K63" s="6"/>
      <c r="L63" s="6"/>
    </row>
    <row r="64" spans="1:12" ht="31.5">
      <c r="A64" s="16" t="s">
        <v>33</v>
      </c>
      <c r="B64" s="11" t="s">
        <v>9</v>
      </c>
      <c r="C64" s="26" t="s">
        <v>193</v>
      </c>
      <c r="D64" s="17" t="s">
        <v>104</v>
      </c>
      <c r="E64" s="17" t="s">
        <v>136</v>
      </c>
      <c r="F64" s="32">
        <v>40529</v>
      </c>
      <c r="G64" s="29" t="s">
        <v>266</v>
      </c>
      <c r="H64" s="24">
        <v>24827586.199999999</v>
      </c>
      <c r="I64" s="12" t="s">
        <v>13</v>
      </c>
      <c r="K64" s="6"/>
      <c r="L64" s="6"/>
    </row>
    <row r="65" spans="1:12" ht="31.5">
      <c r="A65" s="16" t="s">
        <v>34</v>
      </c>
      <c r="B65" s="11" t="s">
        <v>9</v>
      </c>
      <c r="C65" s="26" t="s">
        <v>193</v>
      </c>
      <c r="D65" s="17" t="s">
        <v>105</v>
      </c>
      <c r="E65" s="17" t="s">
        <v>137</v>
      </c>
      <c r="F65" s="32">
        <v>40529</v>
      </c>
      <c r="G65" s="29" t="s">
        <v>266</v>
      </c>
      <c r="H65" s="24">
        <v>1620000</v>
      </c>
      <c r="I65" s="12" t="s">
        <v>13</v>
      </c>
      <c r="K65" s="6"/>
      <c r="L65" s="6"/>
    </row>
    <row r="66" spans="1:12" ht="147">
      <c r="A66" s="16" t="s">
        <v>35</v>
      </c>
      <c r="B66" s="11" t="s">
        <v>9</v>
      </c>
      <c r="C66" s="26" t="s">
        <v>194</v>
      </c>
      <c r="D66" s="17" t="s">
        <v>106</v>
      </c>
      <c r="E66" s="17" t="s">
        <v>138</v>
      </c>
      <c r="F66" s="32">
        <v>40535</v>
      </c>
      <c r="G66" s="29" t="s">
        <v>297</v>
      </c>
      <c r="H66" s="24">
        <v>16267241.449999999</v>
      </c>
      <c r="I66" s="12" t="s">
        <v>13</v>
      </c>
      <c r="K66" s="6"/>
      <c r="L66" s="6"/>
    </row>
    <row r="67" spans="1:12" ht="73.5">
      <c r="A67" s="16" t="s">
        <v>36</v>
      </c>
      <c r="B67" s="11" t="s">
        <v>9</v>
      </c>
      <c r="C67" s="28" t="s">
        <v>195</v>
      </c>
      <c r="D67" s="17" t="s">
        <v>107</v>
      </c>
      <c r="E67" s="17" t="s">
        <v>139</v>
      </c>
      <c r="F67" s="32">
        <v>40542</v>
      </c>
      <c r="G67" s="29" t="s">
        <v>265</v>
      </c>
      <c r="H67" s="24">
        <v>2068965.51</v>
      </c>
      <c r="I67" s="12" t="s">
        <v>13</v>
      </c>
      <c r="K67" s="6"/>
      <c r="L67" s="6"/>
    </row>
    <row r="68" spans="1:12" ht="52.5">
      <c r="A68" s="16" t="s">
        <v>37</v>
      </c>
      <c r="B68" s="11" t="s">
        <v>9</v>
      </c>
      <c r="C68" s="26" t="s">
        <v>193</v>
      </c>
      <c r="D68" s="17" t="s">
        <v>108</v>
      </c>
      <c r="E68" s="17" t="s">
        <v>140</v>
      </c>
      <c r="F68" s="38">
        <v>40542</v>
      </c>
      <c r="G68" s="41" t="s">
        <v>263</v>
      </c>
      <c r="H68" s="19">
        <v>100713.84</v>
      </c>
      <c r="I68" s="12" t="s">
        <v>13</v>
      </c>
      <c r="K68" s="6"/>
      <c r="L68" s="6"/>
    </row>
    <row r="69" spans="1:12" ht="52.5">
      <c r="A69" s="16" t="s">
        <v>38</v>
      </c>
      <c r="B69" s="11" t="s">
        <v>9</v>
      </c>
      <c r="C69" s="26" t="s">
        <v>193</v>
      </c>
      <c r="D69" s="17" t="s">
        <v>108</v>
      </c>
      <c r="E69" s="17" t="s">
        <v>141</v>
      </c>
      <c r="F69" s="38" t="s">
        <v>299</v>
      </c>
      <c r="G69" s="41" t="s">
        <v>263</v>
      </c>
      <c r="H69" s="19">
        <v>307285.2</v>
      </c>
      <c r="I69" s="15" t="s">
        <v>13</v>
      </c>
      <c r="K69" s="6"/>
      <c r="L69" s="6"/>
    </row>
    <row r="70" spans="1:12" ht="42">
      <c r="A70" s="16" t="s">
        <v>39</v>
      </c>
      <c r="B70" s="11" t="s">
        <v>9</v>
      </c>
      <c r="C70" s="26" t="s">
        <v>193</v>
      </c>
      <c r="D70" s="39" t="s">
        <v>108</v>
      </c>
      <c r="E70" s="17" t="s">
        <v>142</v>
      </c>
      <c r="F70" s="38">
        <v>40542</v>
      </c>
      <c r="G70" s="41" t="s">
        <v>263</v>
      </c>
      <c r="H70" s="19">
        <v>85020.24</v>
      </c>
      <c r="I70" s="12" t="s">
        <v>13</v>
      </c>
      <c r="K70" s="6"/>
      <c r="L70" s="6"/>
    </row>
    <row r="71" spans="1:12" ht="42">
      <c r="A71" s="16" t="s">
        <v>40</v>
      </c>
      <c r="B71" s="11" t="s">
        <v>9</v>
      </c>
      <c r="C71" s="26" t="s">
        <v>193</v>
      </c>
      <c r="D71" s="39" t="s">
        <v>109</v>
      </c>
      <c r="E71" s="17" t="s">
        <v>143</v>
      </c>
      <c r="F71" s="38">
        <v>40542</v>
      </c>
      <c r="G71" s="41" t="s">
        <v>263</v>
      </c>
      <c r="H71" s="19">
        <v>213299.52</v>
      </c>
      <c r="I71" s="12" t="s">
        <v>13</v>
      </c>
      <c r="K71" s="6"/>
      <c r="L71" s="6"/>
    </row>
    <row r="72" spans="1:12" ht="42">
      <c r="A72" s="16" t="s">
        <v>41</v>
      </c>
      <c r="B72" s="11" t="s">
        <v>9</v>
      </c>
      <c r="C72" s="26" t="s">
        <v>193</v>
      </c>
      <c r="D72" s="17" t="s">
        <v>109</v>
      </c>
      <c r="E72" s="17" t="s">
        <v>144</v>
      </c>
      <c r="F72" s="38">
        <v>40542</v>
      </c>
      <c r="G72" s="41" t="s">
        <v>263</v>
      </c>
      <c r="H72" s="19">
        <v>81702.48</v>
      </c>
      <c r="I72" s="12" t="s">
        <v>13</v>
      </c>
      <c r="K72" s="6"/>
      <c r="L72" s="6"/>
    </row>
    <row r="73" spans="1:12" ht="33.75">
      <c r="A73" s="16" t="s">
        <v>42</v>
      </c>
      <c r="B73" s="11" t="s">
        <v>9</v>
      </c>
      <c r="C73" s="26" t="s">
        <v>196</v>
      </c>
      <c r="D73" s="17" t="s">
        <v>110</v>
      </c>
      <c r="E73" s="17" t="s">
        <v>145</v>
      </c>
      <c r="F73" s="38">
        <v>40543</v>
      </c>
      <c r="G73" s="41" t="s">
        <v>298</v>
      </c>
      <c r="H73" s="19">
        <v>94360.5</v>
      </c>
      <c r="I73" s="12" t="s">
        <v>13</v>
      </c>
      <c r="K73" s="6"/>
      <c r="L73" s="6"/>
    </row>
    <row r="74" spans="1:12" ht="33.75">
      <c r="A74" s="16" t="s">
        <v>43</v>
      </c>
      <c r="B74" s="11" t="s">
        <v>9</v>
      </c>
      <c r="C74" s="26" t="s">
        <v>196</v>
      </c>
      <c r="D74" s="17" t="s">
        <v>111</v>
      </c>
      <c r="E74" s="17" t="s">
        <v>146</v>
      </c>
      <c r="F74" s="38">
        <v>40543</v>
      </c>
      <c r="G74" s="41" t="s">
        <v>263</v>
      </c>
      <c r="H74" s="19">
        <v>71136</v>
      </c>
      <c r="I74" s="12" t="s">
        <v>13</v>
      </c>
      <c r="K74" s="6"/>
      <c r="L74" s="6"/>
    </row>
    <row r="75" spans="1:12" ht="33.75">
      <c r="A75" s="16" t="s">
        <v>44</v>
      </c>
      <c r="B75" s="11" t="s">
        <v>9</v>
      </c>
      <c r="C75" s="26" t="s">
        <v>196</v>
      </c>
      <c r="D75" s="17" t="s">
        <v>112</v>
      </c>
      <c r="E75" s="17" t="s">
        <v>147</v>
      </c>
      <c r="F75" s="38">
        <v>40543</v>
      </c>
      <c r="G75" s="41" t="s">
        <v>263</v>
      </c>
      <c r="H75" s="19">
        <v>248400</v>
      </c>
      <c r="I75" s="12" t="s">
        <v>13</v>
      </c>
      <c r="K75" s="6"/>
      <c r="L75" s="6"/>
    </row>
    <row r="76" spans="1:12" ht="42">
      <c r="A76" s="16" t="s">
        <v>45</v>
      </c>
      <c r="B76" s="11" t="s">
        <v>9</v>
      </c>
      <c r="C76" s="26" t="s">
        <v>196</v>
      </c>
      <c r="D76" s="17" t="s">
        <v>113</v>
      </c>
      <c r="E76" s="17" t="s">
        <v>148</v>
      </c>
      <c r="F76" s="38">
        <v>40543</v>
      </c>
      <c r="G76" s="41" t="s">
        <v>263</v>
      </c>
      <c r="H76" s="19">
        <v>146400</v>
      </c>
      <c r="I76" s="12" t="s">
        <v>13</v>
      </c>
      <c r="K76" s="6"/>
      <c r="L76" s="6"/>
    </row>
    <row r="77" spans="1:12" ht="24.75" customHeight="1">
      <c r="A77" s="16" t="s">
        <v>46</v>
      </c>
      <c r="B77" s="11" t="s">
        <v>9</v>
      </c>
      <c r="C77" s="26" t="s">
        <v>196</v>
      </c>
      <c r="D77" s="39" t="s">
        <v>114</v>
      </c>
      <c r="E77" s="17" t="s">
        <v>149</v>
      </c>
      <c r="F77" s="38">
        <v>40543</v>
      </c>
      <c r="G77" s="41" t="s">
        <v>263</v>
      </c>
      <c r="H77" s="19">
        <v>77586.240000000005</v>
      </c>
      <c r="I77" s="12" t="s">
        <v>13</v>
      </c>
      <c r="K77" s="6"/>
      <c r="L77" s="6"/>
    </row>
    <row r="78" spans="1:12" ht="42">
      <c r="A78" s="16" t="s">
        <v>47</v>
      </c>
      <c r="B78" s="11" t="s">
        <v>9</v>
      </c>
      <c r="C78" s="26" t="s">
        <v>196</v>
      </c>
      <c r="D78" s="17" t="s">
        <v>115</v>
      </c>
      <c r="E78" s="17" t="s">
        <v>150</v>
      </c>
      <c r="F78" s="38">
        <v>40543</v>
      </c>
      <c r="G78" s="41" t="s">
        <v>263</v>
      </c>
      <c r="H78" s="19">
        <v>323100</v>
      </c>
      <c r="I78" s="12" t="s">
        <v>13</v>
      </c>
      <c r="K78" s="6"/>
      <c r="L78" s="6"/>
    </row>
    <row r="79" spans="1:12" ht="33.75">
      <c r="A79" s="16" t="s">
        <v>48</v>
      </c>
      <c r="B79" s="11" t="s">
        <v>9</v>
      </c>
      <c r="C79" s="26" t="s">
        <v>196</v>
      </c>
      <c r="D79" s="17" t="s">
        <v>116</v>
      </c>
      <c r="E79" s="17" t="s">
        <v>151</v>
      </c>
      <c r="F79" s="38">
        <v>40543</v>
      </c>
      <c r="G79" s="41" t="s">
        <v>263</v>
      </c>
      <c r="H79" s="19">
        <v>174000</v>
      </c>
      <c r="I79" s="12" t="s">
        <v>13</v>
      </c>
      <c r="K79" s="6"/>
      <c r="L79" s="6"/>
    </row>
    <row r="80" spans="1:12" ht="33.75">
      <c r="A80" s="16" t="s">
        <v>49</v>
      </c>
      <c r="B80" s="11" t="s">
        <v>9</v>
      </c>
      <c r="C80" s="26" t="s">
        <v>196</v>
      </c>
      <c r="D80" s="17" t="s">
        <v>117</v>
      </c>
      <c r="E80" s="17" t="s">
        <v>152</v>
      </c>
      <c r="F80" s="38">
        <v>40543</v>
      </c>
      <c r="G80" s="41" t="s">
        <v>263</v>
      </c>
      <c r="H80" s="19">
        <v>69960</v>
      </c>
      <c r="I80" s="12" t="s">
        <v>13</v>
      </c>
      <c r="K80" s="6"/>
      <c r="L80" s="6"/>
    </row>
    <row r="81" spans="1:9" ht="33.75">
      <c r="A81" s="16" t="s">
        <v>50</v>
      </c>
      <c r="B81" s="11" t="s">
        <v>9</v>
      </c>
      <c r="C81" s="26" t="s">
        <v>196</v>
      </c>
      <c r="D81" s="17" t="s">
        <v>118</v>
      </c>
      <c r="E81" s="17" t="s">
        <v>153</v>
      </c>
      <c r="F81" s="38">
        <v>40543</v>
      </c>
      <c r="G81" s="41" t="s">
        <v>263</v>
      </c>
      <c r="H81" s="19">
        <v>192000</v>
      </c>
      <c r="I81" s="12" t="s">
        <v>13</v>
      </c>
    </row>
    <row r="82" spans="1:9" ht="42">
      <c r="A82" s="16" t="s">
        <v>51</v>
      </c>
      <c r="B82" s="11" t="s">
        <v>9</v>
      </c>
      <c r="C82" s="26" t="s">
        <v>196</v>
      </c>
      <c r="D82" s="17" t="s">
        <v>119</v>
      </c>
      <c r="E82" s="17" t="s">
        <v>154</v>
      </c>
      <c r="F82" s="38">
        <v>40543</v>
      </c>
      <c r="G82" s="41" t="s">
        <v>263</v>
      </c>
      <c r="H82" s="19">
        <v>52200</v>
      </c>
      <c r="I82" s="12" t="s">
        <v>13</v>
      </c>
    </row>
    <row r="83" spans="1:9">
      <c r="A83" s="16" t="s">
        <v>52</v>
      </c>
      <c r="B83" s="47" t="s">
        <v>15</v>
      </c>
      <c r="C83" s="48"/>
      <c r="D83" s="48"/>
      <c r="E83" s="48"/>
      <c r="F83" s="48"/>
      <c r="G83" s="48"/>
      <c r="H83" s="48"/>
      <c r="I83" s="49"/>
    </row>
    <row r="84" spans="1:9">
      <c r="A84" s="16" t="s">
        <v>53</v>
      </c>
      <c r="B84" s="47" t="s">
        <v>15</v>
      </c>
      <c r="C84" s="48"/>
      <c r="D84" s="48"/>
      <c r="E84" s="48"/>
      <c r="F84" s="48"/>
      <c r="G84" s="48"/>
      <c r="H84" s="48"/>
      <c r="I84" s="49"/>
    </row>
    <row r="85" spans="1:9">
      <c r="A85" s="16" t="s">
        <v>54</v>
      </c>
      <c r="B85" s="47" t="s">
        <v>15</v>
      </c>
      <c r="C85" s="48"/>
      <c r="D85" s="48"/>
      <c r="E85" s="48"/>
      <c r="F85" s="48"/>
      <c r="G85" s="48"/>
      <c r="H85" s="48"/>
      <c r="I85" s="49"/>
    </row>
    <row r="86" spans="1:9" ht="52.5">
      <c r="A86" s="16" t="s">
        <v>55</v>
      </c>
      <c r="B86" s="11" t="s">
        <v>9</v>
      </c>
      <c r="C86" s="26" t="s">
        <v>193</v>
      </c>
      <c r="D86" s="17" t="s">
        <v>120</v>
      </c>
      <c r="E86" s="17" t="s">
        <v>155</v>
      </c>
      <c r="F86" s="13">
        <v>40542</v>
      </c>
      <c r="G86" s="41" t="s">
        <v>266</v>
      </c>
      <c r="H86" s="24">
        <v>1447000</v>
      </c>
      <c r="I86" s="12" t="s">
        <v>13</v>
      </c>
    </row>
    <row r="87" spans="1:9" ht="31.5">
      <c r="A87" s="16" t="s">
        <v>56</v>
      </c>
      <c r="B87" s="11" t="s">
        <v>9</v>
      </c>
      <c r="C87" s="26" t="s">
        <v>193</v>
      </c>
      <c r="D87" s="17" t="s">
        <v>120</v>
      </c>
      <c r="E87" s="17" t="s">
        <v>156</v>
      </c>
      <c r="F87" s="13">
        <v>40542</v>
      </c>
      <c r="G87" s="41" t="s">
        <v>266</v>
      </c>
      <c r="H87" s="25">
        <v>44600000</v>
      </c>
      <c r="I87" s="12" t="s">
        <v>13</v>
      </c>
    </row>
    <row r="88" spans="1:9" ht="31.5">
      <c r="A88" s="16" t="s">
        <v>57</v>
      </c>
      <c r="B88" s="11" t="s">
        <v>9</v>
      </c>
      <c r="C88" s="26" t="s">
        <v>193</v>
      </c>
      <c r="D88" s="17" t="s">
        <v>120</v>
      </c>
      <c r="E88" s="17" t="s">
        <v>157</v>
      </c>
      <c r="F88" s="13">
        <v>40542</v>
      </c>
      <c r="G88" s="41" t="s">
        <v>266</v>
      </c>
      <c r="H88" s="25">
        <v>10448275.859999999</v>
      </c>
      <c r="I88" s="12" t="s">
        <v>13</v>
      </c>
    </row>
    <row r="89" spans="1:9" ht="31.5">
      <c r="A89" s="16" t="s">
        <v>58</v>
      </c>
      <c r="B89" s="11" t="s">
        <v>9</v>
      </c>
      <c r="C89" s="26" t="s">
        <v>193</v>
      </c>
      <c r="D89" s="17" t="s">
        <v>121</v>
      </c>
      <c r="E89" s="17" t="s">
        <v>158</v>
      </c>
      <c r="F89" s="13">
        <v>40542</v>
      </c>
      <c r="G89" s="41" t="s">
        <v>265</v>
      </c>
      <c r="H89" s="19">
        <v>54365046.43</v>
      </c>
      <c r="I89" s="12" t="s">
        <v>13</v>
      </c>
    </row>
    <row r="90" spans="1:9" ht="31.5">
      <c r="A90" s="16" t="s">
        <v>59</v>
      </c>
      <c r="B90" s="11" t="s">
        <v>9</v>
      </c>
      <c r="C90" s="26" t="s">
        <v>193</v>
      </c>
      <c r="D90" s="17" t="s">
        <v>122</v>
      </c>
      <c r="E90" s="17" t="s">
        <v>159</v>
      </c>
      <c r="F90" s="13">
        <v>40542</v>
      </c>
      <c r="G90" s="41" t="s">
        <v>300</v>
      </c>
      <c r="H90" s="19">
        <v>51724137.93</v>
      </c>
      <c r="I90" s="12" t="s">
        <v>13</v>
      </c>
    </row>
    <row r="91" spans="1:9" ht="94.5">
      <c r="A91" s="16" t="s">
        <v>60</v>
      </c>
      <c r="B91" s="11" t="s">
        <v>9</v>
      </c>
      <c r="C91" s="26" t="s">
        <v>196</v>
      </c>
      <c r="D91" s="17" t="s">
        <v>123</v>
      </c>
      <c r="E91" s="17" t="s">
        <v>160</v>
      </c>
      <c r="F91" s="13">
        <v>40543</v>
      </c>
      <c r="G91" s="41" t="s">
        <v>301</v>
      </c>
      <c r="H91" s="25">
        <v>369720</v>
      </c>
      <c r="I91" s="12" t="s">
        <v>13</v>
      </c>
    </row>
    <row r="92" spans="1:9" ht="45">
      <c r="A92" s="16" t="s">
        <v>61</v>
      </c>
      <c r="B92" s="11" t="s">
        <v>9</v>
      </c>
      <c r="C92" s="26" t="s">
        <v>197</v>
      </c>
      <c r="D92" s="17" t="s">
        <v>124</v>
      </c>
      <c r="E92" s="17" t="s">
        <v>161</v>
      </c>
      <c r="F92" s="50">
        <v>40560</v>
      </c>
      <c r="G92" s="40" t="s">
        <v>302</v>
      </c>
      <c r="H92" s="25">
        <v>425000</v>
      </c>
      <c r="I92" s="12" t="s">
        <v>13</v>
      </c>
    </row>
    <row r="93" spans="1:9" ht="135">
      <c r="A93" s="16" t="s">
        <v>345</v>
      </c>
      <c r="B93" s="11" t="s">
        <v>9</v>
      </c>
      <c r="C93" s="26" t="s">
        <v>194</v>
      </c>
      <c r="D93" s="17" t="s">
        <v>346</v>
      </c>
      <c r="E93" s="28" t="s">
        <v>347</v>
      </c>
      <c r="F93" s="32">
        <v>40662</v>
      </c>
      <c r="G93" s="40" t="s">
        <v>348</v>
      </c>
      <c r="H93" s="25">
        <v>1392000</v>
      </c>
      <c r="I93" s="21" t="s">
        <v>13</v>
      </c>
    </row>
    <row r="94" spans="1:9" ht="105">
      <c r="A94" s="16" t="s">
        <v>62</v>
      </c>
      <c r="B94" s="11" t="s">
        <v>9</v>
      </c>
      <c r="C94" s="26" t="s">
        <v>193</v>
      </c>
      <c r="D94" s="17" t="s">
        <v>102</v>
      </c>
      <c r="E94" s="17" t="s">
        <v>162</v>
      </c>
      <c r="F94" s="32">
        <v>40540</v>
      </c>
      <c r="G94" s="40" t="s">
        <v>266</v>
      </c>
      <c r="H94" s="25">
        <v>23067820.199999999</v>
      </c>
      <c r="I94" s="21" t="s">
        <v>303</v>
      </c>
    </row>
    <row r="95" spans="1:9" ht="42">
      <c r="A95" s="16" t="s">
        <v>63</v>
      </c>
      <c r="B95" s="11" t="s">
        <v>9</v>
      </c>
      <c r="C95" s="26" t="s">
        <v>193</v>
      </c>
      <c r="D95" s="17" t="s">
        <v>125</v>
      </c>
      <c r="E95" s="17" t="s">
        <v>163</v>
      </c>
      <c r="F95" s="22">
        <v>40542</v>
      </c>
      <c r="G95" s="40" t="s">
        <v>265</v>
      </c>
      <c r="H95" s="19">
        <v>300000</v>
      </c>
      <c r="I95" s="12" t="s">
        <v>13</v>
      </c>
    </row>
    <row r="96" spans="1:9" ht="42">
      <c r="A96" s="16" t="s">
        <v>64</v>
      </c>
      <c r="B96" s="11" t="s">
        <v>9</v>
      </c>
      <c r="C96" s="26" t="s">
        <v>193</v>
      </c>
      <c r="D96" s="17" t="s">
        <v>126</v>
      </c>
      <c r="E96" s="17" t="s">
        <v>164</v>
      </c>
      <c r="F96" s="22">
        <v>40542</v>
      </c>
      <c r="G96" s="40" t="s">
        <v>265</v>
      </c>
      <c r="H96" s="19">
        <v>140808.95999999999</v>
      </c>
      <c r="I96" s="12" t="s">
        <v>13</v>
      </c>
    </row>
    <row r="97" spans="1:9" ht="52.5">
      <c r="A97" s="16" t="s">
        <v>65</v>
      </c>
      <c r="B97" s="11" t="s">
        <v>9</v>
      </c>
      <c r="C97" s="26" t="s">
        <v>193</v>
      </c>
      <c r="D97" s="17" t="s">
        <v>126</v>
      </c>
      <c r="E97" s="17" t="s">
        <v>165</v>
      </c>
      <c r="F97" s="22">
        <v>40542</v>
      </c>
      <c r="G97" s="40" t="s">
        <v>265</v>
      </c>
      <c r="H97" s="19">
        <v>154445.76000000001</v>
      </c>
      <c r="I97" s="12" t="s">
        <v>13</v>
      </c>
    </row>
    <row r="98" spans="1:9" ht="52.5">
      <c r="A98" s="16" t="s">
        <v>66</v>
      </c>
      <c r="B98" s="11" t="s">
        <v>9</v>
      </c>
      <c r="C98" s="26" t="s">
        <v>193</v>
      </c>
      <c r="D98" s="17" t="s">
        <v>126</v>
      </c>
      <c r="E98" s="17" t="s">
        <v>166</v>
      </c>
      <c r="F98" s="22">
        <v>40542</v>
      </c>
      <c r="G98" s="40" t="s">
        <v>265</v>
      </c>
      <c r="H98" s="19">
        <v>125040.24</v>
      </c>
      <c r="I98" s="12" t="s">
        <v>13</v>
      </c>
    </row>
    <row r="99" spans="1:9" ht="42">
      <c r="A99" s="16" t="s">
        <v>67</v>
      </c>
      <c r="B99" s="14" t="s">
        <v>15</v>
      </c>
      <c r="C99" s="26" t="s">
        <v>193</v>
      </c>
      <c r="D99" s="17" t="s">
        <v>126</v>
      </c>
      <c r="E99" s="17" t="s">
        <v>167</v>
      </c>
      <c r="F99" s="22">
        <v>40542</v>
      </c>
      <c r="G99" s="40" t="s">
        <v>265</v>
      </c>
      <c r="H99" s="19">
        <v>157954.79999999999</v>
      </c>
      <c r="I99" s="12" t="s">
        <v>13</v>
      </c>
    </row>
    <row r="100" spans="1:9" ht="52.5">
      <c r="A100" s="16" t="s">
        <v>68</v>
      </c>
      <c r="B100" s="11" t="s">
        <v>9</v>
      </c>
      <c r="C100" s="26" t="s">
        <v>193</v>
      </c>
      <c r="D100" s="17" t="s">
        <v>127</v>
      </c>
      <c r="E100" s="17" t="s">
        <v>168</v>
      </c>
      <c r="F100" s="22">
        <v>40542</v>
      </c>
      <c r="G100" s="40" t="s">
        <v>265</v>
      </c>
      <c r="H100" s="19">
        <v>348000</v>
      </c>
      <c r="I100" s="12" t="s">
        <v>13</v>
      </c>
    </row>
    <row r="101" spans="1:9" ht="52.5">
      <c r="A101" s="16" t="s">
        <v>69</v>
      </c>
      <c r="B101" s="11" t="s">
        <v>9</v>
      </c>
      <c r="C101" s="26" t="s">
        <v>193</v>
      </c>
      <c r="D101" s="17" t="s">
        <v>127</v>
      </c>
      <c r="E101" s="17" t="s">
        <v>169</v>
      </c>
      <c r="F101" s="22">
        <v>40542</v>
      </c>
      <c r="G101" s="40" t="s">
        <v>265</v>
      </c>
      <c r="H101" s="19">
        <v>174000</v>
      </c>
      <c r="I101" s="12" t="s">
        <v>13</v>
      </c>
    </row>
    <row r="102" spans="1:9" ht="42">
      <c r="A102" s="16" t="s">
        <v>70</v>
      </c>
      <c r="B102" s="11" t="s">
        <v>9</v>
      </c>
      <c r="C102" s="26" t="s">
        <v>193</v>
      </c>
      <c r="D102" s="17" t="s">
        <v>127</v>
      </c>
      <c r="E102" s="17" t="s">
        <v>170</v>
      </c>
      <c r="F102" s="22">
        <v>40542</v>
      </c>
      <c r="G102" s="40" t="s">
        <v>265</v>
      </c>
      <c r="H102" s="19">
        <v>109200</v>
      </c>
      <c r="I102" s="12" t="s">
        <v>13</v>
      </c>
    </row>
    <row r="103" spans="1:9" ht="42">
      <c r="A103" s="16" t="s">
        <v>71</v>
      </c>
      <c r="B103" s="11" t="s">
        <v>9</v>
      </c>
      <c r="C103" s="26" t="s">
        <v>193</v>
      </c>
      <c r="D103" s="17" t="s">
        <v>127</v>
      </c>
      <c r="E103" s="17" t="s">
        <v>171</v>
      </c>
      <c r="F103" s="22">
        <v>40542</v>
      </c>
      <c r="G103" s="40" t="s">
        <v>265</v>
      </c>
      <c r="H103" s="19">
        <v>104400</v>
      </c>
      <c r="I103" s="12" t="s">
        <v>13</v>
      </c>
    </row>
    <row r="104" spans="1:9" ht="42">
      <c r="A104" s="16" t="s">
        <v>72</v>
      </c>
      <c r="B104" s="11" t="s">
        <v>9</v>
      </c>
      <c r="C104" s="26" t="s">
        <v>193</v>
      </c>
      <c r="D104" s="17" t="s">
        <v>127</v>
      </c>
      <c r="E104" s="17" t="s">
        <v>172</v>
      </c>
      <c r="F104" s="22">
        <v>40542</v>
      </c>
      <c r="G104" s="40" t="s">
        <v>265</v>
      </c>
      <c r="H104" s="19">
        <v>104400</v>
      </c>
      <c r="I104" s="12" t="s">
        <v>13</v>
      </c>
    </row>
    <row r="105" spans="1:9" ht="42">
      <c r="A105" s="16" t="s">
        <v>73</v>
      </c>
      <c r="B105" s="11" t="s">
        <v>9</v>
      </c>
      <c r="C105" s="26" t="s">
        <v>193</v>
      </c>
      <c r="D105" s="17" t="s">
        <v>127</v>
      </c>
      <c r="E105" s="17" t="s">
        <v>173</v>
      </c>
      <c r="F105" s="22">
        <v>40542</v>
      </c>
      <c r="G105" s="40" t="s">
        <v>265</v>
      </c>
      <c r="H105" s="19">
        <v>109200</v>
      </c>
      <c r="I105" s="12" t="s">
        <v>13</v>
      </c>
    </row>
    <row r="106" spans="1:9" ht="42">
      <c r="A106" s="16" t="s">
        <v>74</v>
      </c>
      <c r="B106" s="11" t="s">
        <v>9</v>
      </c>
      <c r="C106" s="26" t="s">
        <v>193</v>
      </c>
      <c r="D106" s="17" t="s">
        <v>127</v>
      </c>
      <c r="E106" s="17" t="s">
        <v>174</v>
      </c>
      <c r="F106" s="22">
        <v>40542</v>
      </c>
      <c r="G106" s="40" t="s">
        <v>265</v>
      </c>
      <c r="H106" s="19">
        <v>327600</v>
      </c>
      <c r="I106" s="12" t="s">
        <v>13</v>
      </c>
    </row>
    <row r="107" spans="1:9" ht="42">
      <c r="A107" s="16" t="s">
        <v>75</v>
      </c>
      <c r="B107" s="11" t="s">
        <v>9</v>
      </c>
      <c r="C107" s="26" t="s">
        <v>193</v>
      </c>
      <c r="D107" s="17" t="s">
        <v>127</v>
      </c>
      <c r="E107" s="17" t="s">
        <v>175</v>
      </c>
      <c r="F107" s="22">
        <v>40542</v>
      </c>
      <c r="G107" s="40" t="s">
        <v>265</v>
      </c>
      <c r="H107" s="19">
        <v>109200</v>
      </c>
      <c r="I107" s="12" t="s">
        <v>13</v>
      </c>
    </row>
    <row r="108" spans="1:9" ht="42">
      <c r="A108" s="16" t="s">
        <v>76</v>
      </c>
      <c r="B108" s="11" t="s">
        <v>9</v>
      </c>
      <c r="C108" s="26" t="s">
        <v>193</v>
      </c>
      <c r="D108" s="17" t="s">
        <v>127</v>
      </c>
      <c r="E108" s="17" t="s">
        <v>176</v>
      </c>
      <c r="F108" s="22">
        <v>40542</v>
      </c>
      <c r="G108" s="40" t="s">
        <v>265</v>
      </c>
      <c r="H108" s="19">
        <v>109200</v>
      </c>
      <c r="I108" s="12" t="s">
        <v>13</v>
      </c>
    </row>
    <row r="109" spans="1:9" ht="52.5">
      <c r="A109" s="16" t="s">
        <v>77</v>
      </c>
      <c r="B109" s="11" t="s">
        <v>9</v>
      </c>
      <c r="C109" s="26" t="s">
        <v>193</v>
      </c>
      <c r="D109" s="17" t="s">
        <v>127</v>
      </c>
      <c r="E109" s="17" t="s">
        <v>177</v>
      </c>
      <c r="F109" s="22">
        <v>40542</v>
      </c>
      <c r="G109" s="40" t="s">
        <v>265</v>
      </c>
      <c r="H109" s="19">
        <v>356400</v>
      </c>
      <c r="I109" s="12" t="s">
        <v>13</v>
      </c>
    </row>
    <row r="110" spans="1:9" ht="52.5">
      <c r="A110" s="16" t="s">
        <v>78</v>
      </c>
      <c r="B110" s="11" t="s">
        <v>9</v>
      </c>
      <c r="C110" s="26" t="s">
        <v>193</v>
      </c>
      <c r="D110" s="17" t="s">
        <v>127</v>
      </c>
      <c r="E110" s="17" t="s">
        <v>178</v>
      </c>
      <c r="F110" s="22">
        <v>40542</v>
      </c>
      <c r="G110" s="40" t="s">
        <v>265</v>
      </c>
      <c r="H110" s="19">
        <v>174000</v>
      </c>
      <c r="I110" s="12" t="s">
        <v>13</v>
      </c>
    </row>
    <row r="111" spans="1:9" ht="52.5">
      <c r="A111" s="16" t="s">
        <v>79</v>
      </c>
      <c r="B111" s="11" t="s">
        <v>9</v>
      </c>
      <c r="C111" s="26" t="s">
        <v>193</v>
      </c>
      <c r="D111" s="17" t="s">
        <v>127</v>
      </c>
      <c r="E111" s="17" t="s">
        <v>179</v>
      </c>
      <c r="F111" s="22">
        <v>40542</v>
      </c>
      <c r="G111" s="40" t="s">
        <v>265</v>
      </c>
      <c r="H111" s="19">
        <v>104400</v>
      </c>
      <c r="I111" s="12" t="s">
        <v>13</v>
      </c>
    </row>
    <row r="112" spans="1:9" ht="52.5">
      <c r="A112" s="16" t="s">
        <v>80</v>
      </c>
      <c r="B112" s="11" t="s">
        <v>9</v>
      </c>
      <c r="C112" s="26" t="s">
        <v>193</v>
      </c>
      <c r="D112" s="17" t="s">
        <v>127</v>
      </c>
      <c r="E112" s="17" t="s">
        <v>180</v>
      </c>
      <c r="F112" s="22">
        <v>40542</v>
      </c>
      <c r="G112" s="40" t="s">
        <v>265</v>
      </c>
      <c r="H112" s="19">
        <v>522000</v>
      </c>
      <c r="I112" s="12" t="s">
        <v>13</v>
      </c>
    </row>
    <row r="113" spans="1:9" ht="42">
      <c r="A113" s="16" t="s">
        <v>81</v>
      </c>
      <c r="B113" s="11" t="s">
        <v>9</v>
      </c>
      <c r="C113" s="26" t="s">
        <v>193</v>
      </c>
      <c r="D113" s="17" t="s">
        <v>127</v>
      </c>
      <c r="E113" s="17" t="s">
        <v>181</v>
      </c>
      <c r="F113" s="22">
        <v>40542</v>
      </c>
      <c r="G113" s="40" t="s">
        <v>265</v>
      </c>
      <c r="H113" s="19">
        <v>121200</v>
      </c>
      <c r="I113" s="12" t="s">
        <v>13</v>
      </c>
    </row>
    <row r="114" spans="1:9" ht="33.75">
      <c r="A114" s="16" t="s">
        <v>82</v>
      </c>
      <c r="B114" s="11" t="s">
        <v>9</v>
      </c>
      <c r="C114" s="26" t="s">
        <v>198</v>
      </c>
      <c r="D114" s="17" t="s">
        <v>98</v>
      </c>
      <c r="E114" s="17" t="s">
        <v>182</v>
      </c>
      <c r="F114" s="22">
        <v>40592</v>
      </c>
      <c r="G114" s="28" t="s">
        <v>342</v>
      </c>
      <c r="H114" s="19">
        <v>2586206.9</v>
      </c>
      <c r="I114" s="12" t="s">
        <v>13</v>
      </c>
    </row>
    <row r="115" spans="1:9" ht="33.75">
      <c r="A115" s="16" t="s">
        <v>83</v>
      </c>
      <c r="B115" s="11" t="s">
        <v>9</v>
      </c>
      <c r="C115" s="26" t="s">
        <v>198</v>
      </c>
      <c r="D115" s="17" t="s">
        <v>99</v>
      </c>
      <c r="E115" s="17" t="s">
        <v>182</v>
      </c>
      <c r="F115" s="22">
        <v>40592</v>
      </c>
      <c r="G115" s="28" t="s">
        <v>342</v>
      </c>
      <c r="H115" s="19">
        <v>1724137.93</v>
      </c>
      <c r="I115" s="12" t="s">
        <v>13</v>
      </c>
    </row>
    <row r="116" spans="1:9" ht="63">
      <c r="A116" s="16" t="s">
        <v>84</v>
      </c>
      <c r="B116" s="11" t="s">
        <v>9</v>
      </c>
      <c r="C116" s="26" t="s">
        <v>196</v>
      </c>
      <c r="D116" s="17" t="s">
        <v>128</v>
      </c>
      <c r="E116" s="17" t="s">
        <v>183</v>
      </c>
      <c r="F116" s="22">
        <v>40616</v>
      </c>
      <c r="G116" s="28" t="s">
        <v>305</v>
      </c>
      <c r="H116" s="19">
        <v>72000</v>
      </c>
      <c r="I116" s="12" t="s">
        <v>13</v>
      </c>
    </row>
    <row r="117" spans="1:9" ht="73.5">
      <c r="A117" s="16" t="s">
        <v>85</v>
      </c>
      <c r="B117" s="11" t="s">
        <v>9</v>
      </c>
      <c r="C117" s="26" t="s">
        <v>196</v>
      </c>
      <c r="D117" s="28" t="s">
        <v>129</v>
      </c>
      <c r="E117" s="17" t="s">
        <v>184</v>
      </c>
      <c r="F117" s="22">
        <v>40602</v>
      </c>
      <c r="G117" s="28" t="s">
        <v>274</v>
      </c>
      <c r="H117" s="19">
        <v>283333.33</v>
      </c>
      <c r="I117" s="12" t="s">
        <v>13</v>
      </c>
    </row>
    <row r="118" spans="1:9" ht="63">
      <c r="A118" s="16" t="s">
        <v>304</v>
      </c>
      <c r="B118" s="11" t="s">
        <v>9</v>
      </c>
      <c r="C118" s="26" t="s">
        <v>199</v>
      </c>
      <c r="D118" s="17" t="s">
        <v>130</v>
      </c>
      <c r="E118" s="17" t="s">
        <v>185</v>
      </c>
      <c r="F118" s="22">
        <v>40612</v>
      </c>
      <c r="G118" s="28" t="s">
        <v>343</v>
      </c>
      <c r="H118" s="19">
        <f>2272000*11.968</f>
        <v>27191296</v>
      </c>
      <c r="I118" s="12" t="s">
        <v>13</v>
      </c>
    </row>
    <row r="119" spans="1:9" ht="63">
      <c r="A119" s="16" t="s">
        <v>86</v>
      </c>
      <c r="B119" s="11" t="s">
        <v>9</v>
      </c>
      <c r="C119" s="26" t="s">
        <v>200</v>
      </c>
      <c r="D119" s="17" t="s">
        <v>90</v>
      </c>
      <c r="E119" s="17" t="s">
        <v>186</v>
      </c>
      <c r="F119" s="22">
        <v>40633</v>
      </c>
      <c r="G119" s="28" t="s">
        <v>306</v>
      </c>
      <c r="H119" s="19">
        <v>136283.28</v>
      </c>
      <c r="I119" s="21" t="s">
        <v>337</v>
      </c>
    </row>
    <row r="120" spans="1:9" ht="94.5">
      <c r="A120" s="16" t="s">
        <v>87</v>
      </c>
      <c r="B120" s="11" t="s">
        <v>9</v>
      </c>
      <c r="C120" s="26" t="s">
        <v>200</v>
      </c>
      <c r="D120" s="17" t="s">
        <v>92</v>
      </c>
      <c r="E120" s="17" t="s">
        <v>187</v>
      </c>
      <c r="F120" s="22">
        <v>40633</v>
      </c>
      <c r="G120" s="28" t="s">
        <v>306</v>
      </c>
      <c r="H120" s="19">
        <v>735000</v>
      </c>
      <c r="I120" s="21" t="s">
        <v>338</v>
      </c>
    </row>
    <row r="121" spans="1:9" ht="63">
      <c r="A121" s="16" t="s">
        <v>339</v>
      </c>
      <c r="B121" s="11" t="s">
        <v>9</v>
      </c>
      <c r="C121" s="26" t="s">
        <v>194</v>
      </c>
      <c r="D121" s="17" t="s">
        <v>95</v>
      </c>
      <c r="E121" s="17" t="s">
        <v>188</v>
      </c>
      <c r="F121" s="22">
        <v>40603</v>
      </c>
      <c r="G121" s="28" t="s">
        <v>274</v>
      </c>
      <c r="H121" s="19">
        <v>30733110</v>
      </c>
      <c r="I121" s="12" t="s">
        <v>13</v>
      </c>
    </row>
    <row r="123" spans="1:9" ht="44.25" customHeight="1">
      <c r="A123" s="42"/>
      <c r="B123" s="42"/>
      <c r="C123" s="42"/>
      <c r="D123" s="42"/>
      <c r="E123" s="42"/>
      <c r="F123" s="42"/>
      <c r="G123" s="42"/>
      <c r="H123" s="42"/>
      <c r="I123" s="42"/>
    </row>
  </sheetData>
  <protectedRanges>
    <protectedRange password="CA67" sqref="D8" name="Rango1_3" securityDescriptor="O:WDG:WDD:(A;;CC;;;S-1-5-21-3161289341-1115458732-3780630999-10614)(A;;CC;;;S-1-5-21-3161289341-1115458732-3780630999-36817)"/>
    <protectedRange password="CA67" sqref="D10" name="Rango1_7" securityDescriptor="O:WDG:WDD:(A;;CC;;;S-1-5-21-3161289341-1115458732-3780630999-10614)(A;;CC;;;S-1-5-21-3161289341-1115458732-3780630999-36817)"/>
    <protectedRange password="CA67" sqref="D12" name="Rango1_12" securityDescriptor="O:WDG:WDD:(A;;CC;;;S-1-5-21-3161289341-1115458732-3780630999-10614)(A;;CC;;;S-1-5-21-3161289341-1115458732-3780630999-36817)"/>
    <protectedRange password="CA67" sqref="D15:D20" name="Rango1_17" securityDescriptor="O:WDG:WDD:(A;;CC;;;S-1-5-21-3161289341-1115458732-3780630999-10614)(A;;CC;;;S-1-5-21-3161289341-1115458732-3780630999-36817)"/>
    <protectedRange password="CA67" sqref="D21" name="Rango1_20" securityDescriptor="O:WDG:WDD:(A;;CC;;;S-1-5-21-3161289341-1115458732-3780630999-10614)(A;;CC;;;S-1-5-21-3161289341-1115458732-3780630999-36817)"/>
    <protectedRange password="CA67" sqref="D22" name="Rango1_24" securityDescriptor="O:WDG:WDD:(A;;CC;;;S-1-5-21-3161289341-1115458732-3780630999-10614)(A;;CC;;;S-1-5-21-3161289341-1115458732-3780630999-36817)"/>
    <protectedRange password="CA67" sqref="D23" name="Rango1_26" securityDescriptor="O:WDG:WDD:(A;;CC;;;S-1-5-21-3161289341-1115458732-3780630999-10614)(A;;CC;;;S-1-5-21-3161289341-1115458732-3780630999-36817)"/>
    <protectedRange password="CA67" sqref="D24" name="Rango1_29" securityDescriptor="O:WDG:WDD:(A;;CC;;;S-1-5-21-3161289341-1115458732-3780630999-10614)(A;;CC;;;S-1-5-21-3161289341-1115458732-3780630999-36817)"/>
    <protectedRange password="CA67" sqref="D25" name="Rango1_32" securityDescriptor="O:WDG:WDD:(A;;CC;;;S-1-5-21-3161289341-1115458732-3780630999-10614)(A;;CC;;;S-1-5-21-3161289341-1115458732-3780630999-36817)"/>
    <protectedRange password="CA67" sqref="D26" name="Rango1_35" securityDescriptor="O:WDG:WDD:(A;;CC;;;S-1-5-21-3161289341-1115458732-3780630999-10614)(A;;CC;;;S-1-5-21-3161289341-1115458732-3780630999-36817)"/>
    <protectedRange password="CA67" sqref="D36:D39" name="Rango1_44_2" securityDescriptor="O:WDG:WDD:(A;;CC;;;S-1-5-21-3161289341-1115458732-3780630999-10614)(A;;CC;;;S-1-5-21-3161289341-1115458732-3780630999-36817)"/>
    <protectedRange password="CA67" sqref="D28:D32" name="Rango1_38_2" securityDescriptor="O:WDG:WDD:(A;;CC;;;S-1-5-21-3161289341-1115458732-3780630999-10614)(A;;CC;;;S-1-5-21-3161289341-1115458732-3780630999-36817)"/>
    <protectedRange password="CA67" sqref="E10" name="Rango1_8" securityDescriptor="O:WDG:WDD:(A;;CC;;;S-1-5-21-3161289341-1115458732-3780630999-10614)(A;;CC;;;S-1-5-21-3161289341-1115458732-3780630999-36817)"/>
    <protectedRange password="CA67" sqref="E11" name="Rango1_10" securityDescriptor="O:WDG:WDD:(A;;CC;;;S-1-5-21-3161289341-1115458732-3780630999-10614)(A;;CC;;;S-1-5-21-3161289341-1115458732-3780630999-36817)"/>
    <protectedRange password="CA67" sqref="E12" name="Rango1_13" securityDescriptor="O:WDG:WDD:(A;;CC;;;S-1-5-21-3161289341-1115458732-3780630999-10614)(A;;CC;;;S-1-5-21-3161289341-1115458732-3780630999-36817)"/>
    <protectedRange password="CA67" sqref="E13:E14" name="Rango1_15" securityDescriptor="O:WDG:WDD:(A;;CC;;;S-1-5-21-3161289341-1115458732-3780630999-10614)(A;;CC;;;S-1-5-21-3161289341-1115458732-3780630999-36817)"/>
    <protectedRange password="CA67" sqref="E15:E20" name="Rango1_18" securityDescriptor="O:WDG:WDD:(A;;CC;;;S-1-5-21-3161289341-1115458732-3780630999-10614)(A;;CC;;;S-1-5-21-3161289341-1115458732-3780630999-36817)"/>
    <protectedRange password="CA67" sqref="E21:E22" name="Rango1_21" securityDescriptor="O:WDG:WDD:(A;;CC;;;S-1-5-21-3161289341-1115458732-3780630999-10614)(A;;CC;;;S-1-5-21-3161289341-1115458732-3780630999-36817)"/>
    <protectedRange password="CA67" sqref="E23" name="Rango1_27" securityDescriptor="O:WDG:WDD:(A;;CC;;;S-1-5-21-3161289341-1115458732-3780630999-10614)(A;;CC;;;S-1-5-21-3161289341-1115458732-3780630999-36817)"/>
    <protectedRange password="CA67" sqref="E24" name="Rango1_30" securityDescriptor="O:WDG:WDD:(A;;CC;;;S-1-5-21-3161289341-1115458732-3780630999-10614)(A;;CC;;;S-1-5-21-3161289341-1115458732-3780630999-36817)"/>
    <protectedRange password="CA67" sqref="E25" name="Rango1_33" securityDescriptor="O:WDG:WDD:(A;;CC;;;S-1-5-21-3161289341-1115458732-3780630999-10614)(A;;CC;;;S-1-5-21-3161289341-1115458732-3780630999-36817)"/>
    <protectedRange password="CA67" sqref="E26" name="Rango1_36" securityDescriptor="O:WDG:WDD:(A;;CC;;;S-1-5-21-3161289341-1115458732-3780630999-10614)(A;;CC;;;S-1-5-21-3161289341-1115458732-3780630999-36817)"/>
    <protectedRange password="CA67" sqref="E36:E38" name="Rango1_45_2" securityDescriptor="O:WDG:WDD:(A;;CC;;;S-1-5-21-3161289341-1115458732-3780630999-10614)(A;;CC;;;S-1-5-21-3161289341-1115458732-3780630999-36817)"/>
    <protectedRange password="CA67" sqref="E28:E32" name="Rango1_39_2" securityDescriptor="O:WDG:WDD:(A;;CC;;;S-1-5-21-3161289341-1115458732-3780630999-10614)(A;;CC;;;S-1-5-21-3161289341-1115458732-3780630999-36817)"/>
    <protectedRange password="CA67" sqref="H9" name="Rango1_5" securityDescriptor="O:WDG:WDD:(A;;CC;;;S-1-5-21-3161289341-1115458732-3780630999-10614)(A;;CC;;;S-1-5-21-3161289341-1115458732-3780630999-36817)"/>
    <protectedRange password="CA67" sqref="H10" name="Rango1_9" securityDescriptor="O:WDG:WDD:(A;;CC;;;S-1-5-21-3161289341-1115458732-3780630999-10614)(A;;CC;;;S-1-5-21-3161289341-1115458732-3780630999-36817)"/>
    <protectedRange password="CA67" sqref="H11" name="Rango1_11" securityDescriptor="O:WDG:WDD:(A;;CC;;;S-1-5-21-3161289341-1115458732-3780630999-10614)(A;;CC;;;S-1-5-21-3161289341-1115458732-3780630999-36817)"/>
    <protectedRange password="CA67" sqref="H12" name="Rango1_14" securityDescriptor="O:WDG:WDD:(A;;CC;;;S-1-5-21-3161289341-1115458732-3780630999-10614)(A;;CC;;;S-1-5-21-3161289341-1115458732-3780630999-36817)"/>
    <protectedRange password="CA67" sqref="H13:H14" name="Rango1_16" securityDescriptor="O:WDG:WDD:(A;;CC;;;S-1-5-21-3161289341-1115458732-3780630999-10614)(A;;CC;;;S-1-5-21-3161289341-1115458732-3780630999-36817)"/>
    <protectedRange password="CA67" sqref="H15:H20" name="Rango1_19" securityDescriptor="O:WDG:WDD:(A;;CC;;;S-1-5-21-3161289341-1115458732-3780630999-10614)(A;;CC;;;S-1-5-21-3161289341-1115458732-3780630999-36817)"/>
    <protectedRange password="CA67" sqref="H21" name="Rango1_22" securityDescriptor="O:WDG:WDD:(A;;CC;;;S-1-5-21-3161289341-1115458732-3780630999-10614)(A;;CC;;;S-1-5-21-3161289341-1115458732-3780630999-36817)"/>
    <protectedRange password="CA67" sqref="H22" name="Rango1_25" securityDescriptor="O:WDG:WDD:(A;;CC;;;S-1-5-21-3161289341-1115458732-3780630999-10614)(A;;CC;;;S-1-5-21-3161289341-1115458732-3780630999-36817)"/>
    <protectedRange password="CA67" sqref="H23" name="Rango1_28" securityDescriptor="O:WDG:WDD:(A;;CC;;;S-1-5-21-3161289341-1115458732-3780630999-10614)(A;;CC;;;S-1-5-21-3161289341-1115458732-3780630999-36817)"/>
    <protectedRange password="CA67" sqref="H24" name="Rango1_31" securityDescriptor="O:WDG:WDD:(A;;CC;;;S-1-5-21-3161289341-1115458732-3780630999-10614)(A;;CC;;;S-1-5-21-3161289341-1115458732-3780630999-36817)"/>
    <protectedRange password="CA67" sqref="H25" name="Rango1_34" securityDescriptor="O:WDG:WDD:(A;;CC;;;S-1-5-21-3161289341-1115458732-3780630999-10614)(A;;CC;;;S-1-5-21-3161289341-1115458732-3780630999-36817)"/>
    <protectedRange password="CA67" sqref="H27" name="Rango1_40" securityDescriptor="O:WDG:WDD:(A;;CC;;;S-1-5-21-3161289341-1115458732-3780630999-10614)(A;;CC;;;S-1-5-21-3161289341-1115458732-3780630999-36817)"/>
    <protectedRange password="CA67" sqref="H36:H38" name="Rango1_46_2" securityDescriptor="O:WDG:WDD:(A;;CC;;;S-1-5-21-3161289341-1115458732-3780630999-10614)(A;;CC;;;S-1-5-21-3161289341-1115458732-3780630999-36817)"/>
    <protectedRange password="CA67" sqref="H28:H32" name="Rango1_40_2" securityDescriptor="O:WDG:WDD:(A;;CC;;;S-1-5-21-3161289341-1115458732-3780630999-10614)(A;;CC;;;S-1-5-21-3161289341-1115458732-3780630999-36817)"/>
    <protectedRange password="CA67" sqref="F8:F15" name="Rango1_2" securityDescriptor="O:WDG:WDD:(A;;CC;;;S-1-5-21-3161289341-1115458732-3780630999-10614)(A;;CC;;;S-1-5-21-3161289341-1115458732-3780630999-36817)"/>
    <protectedRange password="CA67" sqref="F21:F30" name="Rango1_6" securityDescriptor="O:WDG:WDD:(A;;CC;;;S-1-5-21-3161289341-1115458732-3780630999-10614)(A;;CC;;;S-1-5-21-3161289341-1115458732-3780630999-36817)"/>
    <protectedRange password="CA67" sqref="F31:F40" name="Rango1_23" securityDescriptor="O:WDG:WDD:(A;;CC;;;S-1-5-21-3161289341-1115458732-3780630999-10614)(A;;CC;;;S-1-5-21-3161289341-1115458732-3780630999-36817)"/>
  </protectedRanges>
  <mergeCells count="9">
    <mergeCell ref="A123:I123"/>
    <mergeCell ref="A2:H2"/>
    <mergeCell ref="E4:H4"/>
    <mergeCell ref="E5:H5"/>
    <mergeCell ref="A6:G6"/>
    <mergeCell ref="A3:H3"/>
    <mergeCell ref="B83:I83"/>
    <mergeCell ref="B84:I84"/>
    <mergeCell ref="B85:I85"/>
  </mergeCells>
  <phoneticPr fontId="4" type="noConversion"/>
  <dataValidations count="9">
    <dataValidation allowBlank="1" showInputMessage="1" showErrorMessage="1" promptTitle="Nombre del Proveedor" prompt="Capturar el nombre completo del proveedor con Mayúsculas y Minúsculas, conforme al formato de acreditación y/o cédula de identificación fiscal." sqref="D12 D10 D8 D15:D27 D47 D43:D45 D30:D40"/>
    <dataValidation allowBlank="1" showInputMessage="1" showErrorMessage="1" errorTitle="Descripción" error="Describir los bienes y/o servicios adjudicados y/o contratados, de acuerdo al fallo y/o notificación de adjudicación. " promptTitle="Descripción" prompt="Describir los bienes y/o servicios adjudicados y/o contratados, de acuerdo al fallo y/o notificación de adjudicación." sqref="E10:E27 E43:E47 E39:E40 E30:E36"/>
    <dataValidation allowBlank="1" showInputMessage="1" showErrorMessage="1" promptTitle="Monto sin IVA" prompt="Capturar la cantidad en número, sin incluir el tipo de moneda u otros símbolos, señalado en el fallo y/o notificación de adjudicación." sqref="H47 H39:H45 H9:H36"/>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13:F15">
      <formula1>XEX9792</formula1>
      <formula2>XEX9793</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8:F10">
      <formula1>XEX9790</formula1>
      <formula2>XEX9791</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11:F12">
      <formula1>XEX9791</formula1>
      <formula2>XEX9792</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41 F44:F47">
      <formula1>XEX9802</formula1>
      <formula2>XEX9803</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21:F30">
      <formula1>XEX9798</formula1>
      <formula2>XEX9799</formula2>
    </dataValidation>
    <dataValidation type="date" allowBlank="1" showInputMessage="1" showErrorMessage="1" errorTitle="Formato de Fecha Inválido" error="Escribir la fecha de acuerdo al formato DD-MM-AA, ejemplo: 15-03-10, 31-10-10." promptTitle="Fecha de firma" prompt="Anotar la fecha en que el proveedor firmó el contrato (parte final) o pedido (reverso)." sqref="F31:F40">
      <formula1>XEX9807</formula1>
      <formula2>XEX9808</formula2>
    </dataValidation>
  </dataValidations>
  <pageMargins left="0.27559055118110237" right="0.23622047244094491" top="0.39370078740157483" bottom="0.35433070866141736" header="0" footer="0"/>
  <pageSetup orientation="landscape" r:id="rId1"/>
  <headerFooter alignWithMargins="0">
    <oddFooter>Página &amp;P de &amp;N</oddFooter>
  </headerFooter>
  <cellWatches>
    <cellWatch r="H78"/>
  </cellWatches>
  <ignoredErrors>
    <ignoredError sqref="H17:H20" unlockedFormula="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4"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SRE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García Aguilar, Jorge</cp:lastModifiedBy>
  <cp:lastPrinted>2011-06-14T00:41:02Z</cp:lastPrinted>
  <dcterms:created xsi:type="dcterms:W3CDTF">2005-07-20T15:31:58Z</dcterms:created>
  <dcterms:modified xsi:type="dcterms:W3CDTF">2012-09-24T19:24:46Z</dcterms:modified>
</cp:coreProperties>
</file>

<file path=docProps/custom.xml><?xml version="1.0" encoding="utf-8"?>
<Properties xmlns="http://schemas.openxmlformats.org/officeDocument/2006/custom-properties" xmlns:vt="http://schemas.openxmlformats.org/officeDocument/2006/docPropsVTypes"/>
</file>