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5" windowWidth="19200" windowHeight="12495"/>
  </bookViews>
  <sheets>
    <sheet name="Hoja1" sheetId="1" r:id="rId1"/>
    <sheet name="Hoja2" sheetId="2" r:id="rId2"/>
    <sheet name="Hoja3" sheetId="3" r:id="rId3"/>
  </sheets>
  <definedNames>
    <definedName name="_xlnm._FilterDatabase" localSheetId="0" hidden="1">Hoja1!$A$7:$I$80</definedName>
    <definedName name="_xlnm.Print_Area" localSheetId="0">Hoja1!$A$1:$I$111</definedName>
    <definedName name="_xlnm.Print_Titles" localSheetId="0">Hoja1!$1:$7</definedName>
  </definedNames>
  <calcPr calcId="125725"/>
</workbook>
</file>

<file path=xl/calcChain.xml><?xml version="1.0" encoding="utf-8"?>
<calcChain xmlns="http://schemas.openxmlformats.org/spreadsheetml/2006/main">
  <c r="H118" i="1"/>
  <c r="H20"/>
  <c r="H19"/>
  <c r="H18"/>
  <c r="H17"/>
</calcChain>
</file>

<file path=xl/sharedStrings.xml><?xml version="1.0" encoding="utf-8"?>
<sst xmlns="http://schemas.openxmlformats.org/spreadsheetml/2006/main" count="797" uniqueCount="392">
  <si>
    <t>NÚMERO DE CONTRATO O CONVENIO MODIFICATORIO O PEDIDO</t>
  </si>
  <si>
    <t>UNIDAD ADMINISTRATIVA QUE CELEBRÓ CONTRATO</t>
  </si>
  <si>
    <t xml:space="preserve">PROCEDIMIENTO DE CONTRATACIÓN </t>
  </si>
  <si>
    <t>PROVEEDOR  PERSONA FÍSICA O MORAL</t>
  </si>
  <si>
    <t>OBJETO DE CONTRATO</t>
  </si>
  <si>
    <t>FECHA DE CONTRATO</t>
  </si>
  <si>
    <t>PLAZOS DE CUMPLIMIENTO DE CONTRATO</t>
  </si>
  <si>
    <t>CONVENIO MOD. O MOD. AL PEDIDO</t>
  </si>
  <si>
    <t>DIRECCIÓN GENERAL DE BIENES INMUEBLES Y RECURSOS MATERIALES</t>
  </si>
  <si>
    <t>OFICIALÍA MAYOR</t>
  </si>
  <si>
    <t>Dirección General de Bienes Inmuebles y Recursos Materiales</t>
  </si>
  <si>
    <t>Dirección General Adjunta de Adquisiciones y Control de Bienes</t>
  </si>
  <si>
    <t>Dirección de Adquisiciones y Contrataciones</t>
  </si>
  <si>
    <t>SIN MODIFICACIÓN</t>
  </si>
  <si>
    <t>PIGUDI, S.A. DE C.V.</t>
  </si>
  <si>
    <t>CANCELADO</t>
  </si>
  <si>
    <t>LA FOURCHETTE, S.A. DE C.V.</t>
  </si>
  <si>
    <t>ADQUISICIÓN DE BIENES Y CONTRATACIÓN DE SERVICIOS AL PRIMER TRIMESTRE DE 2011</t>
  </si>
  <si>
    <t>CM amp AD-270/07</t>
  </si>
  <si>
    <t>CM amp LP-30/08</t>
  </si>
  <si>
    <t>CM amp LP-61/08</t>
  </si>
  <si>
    <t>CM amp LP-88/08</t>
  </si>
  <si>
    <t>CM amp LP-57/09</t>
  </si>
  <si>
    <t>CM amp AD-47/10</t>
  </si>
  <si>
    <t>CM amp AD-62/10</t>
  </si>
  <si>
    <t>CM amp INV-72/10</t>
  </si>
  <si>
    <t>CM amp LP-88/10</t>
  </si>
  <si>
    <t>CM amp AD-105/10</t>
  </si>
  <si>
    <t>CM amp AD-106/10</t>
  </si>
  <si>
    <t>LP-01/11</t>
  </si>
  <si>
    <t>AD-02/11</t>
  </si>
  <si>
    <t>LP-04/11</t>
  </si>
  <si>
    <t>LP-05/11</t>
  </si>
  <si>
    <t>LP-06/11</t>
  </si>
  <si>
    <t>LP-07/11</t>
  </si>
  <si>
    <t>AD-08/11</t>
  </si>
  <si>
    <t>INV-09/11</t>
  </si>
  <si>
    <t>LP-10/11</t>
  </si>
  <si>
    <t>LP-11/11</t>
  </si>
  <si>
    <t>LP-12/11</t>
  </si>
  <si>
    <t>LP-13/11</t>
  </si>
  <si>
    <t>LP-14/11</t>
  </si>
  <si>
    <t>AD-15/11</t>
  </si>
  <si>
    <t>AD-16/11</t>
  </si>
  <si>
    <t>AD-17/11</t>
  </si>
  <si>
    <t>AD-18/11</t>
  </si>
  <si>
    <t>AD-19/11</t>
  </si>
  <si>
    <t>AD-20/11</t>
  </si>
  <si>
    <t>AD-21/11</t>
  </si>
  <si>
    <t>AD-22/11</t>
  </si>
  <si>
    <t>AD-23/11</t>
  </si>
  <si>
    <t>AD-24/11</t>
  </si>
  <si>
    <t>AD-25/11</t>
  </si>
  <si>
    <t>AD-26/11</t>
  </si>
  <si>
    <t>AD-27/11</t>
  </si>
  <si>
    <t>LP-28/11</t>
  </si>
  <si>
    <t>LP-29/11</t>
  </si>
  <si>
    <t>LP-30/11</t>
  </si>
  <si>
    <t>LP-31/11</t>
  </si>
  <si>
    <t>LP-32/11</t>
  </si>
  <si>
    <t>AD-33/11</t>
  </si>
  <si>
    <t>INV-34/11</t>
  </si>
  <si>
    <t>LP-35/11</t>
  </si>
  <si>
    <t>LP-36/11</t>
  </si>
  <si>
    <t>LP-37/11</t>
  </si>
  <si>
    <t>LP-38/11</t>
  </si>
  <si>
    <t>LP-39/11</t>
  </si>
  <si>
    <t>LP-40/11</t>
  </si>
  <si>
    <t>LP-41/11</t>
  </si>
  <si>
    <t>LP-42/11</t>
  </si>
  <si>
    <t>LP-43/11</t>
  </si>
  <si>
    <t>LP-44/11</t>
  </si>
  <si>
    <t>LP-45/11</t>
  </si>
  <si>
    <t>LP-46/11</t>
  </si>
  <si>
    <t>LP-47/11</t>
  </si>
  <si>
    <t>LP-48/11</t>
  </si>
  <si>
    <t>LP-49/11</t>
  </si>
  <si>
    <t>LP-50/11</t>
  </si>
  <si>
    <t>LP-51/11</t>
  </si>
  <si>
    <t>LP-52/11</t>
  </si>
  <si>
    <t>LP-53/11</t>
  </si>
  <si>
    <t>LP-54/11</t>
  </si>
  <si>
    <t>AD-55/11</t>
  </si>
  <si>
    <t>AD-56/11</t>
  </si>
  <si>
    <t>AD-57/11</t>
  </si>
  <si>
    <t>AD-58/11</t>
  </si>
  <si>
    <t>2° CM amp LP-30/08</t>
  </si>
  <si>
    <t>2° CM amp LP-88/08</t>
  </si>
  <si>
    <t>SIGALES CIA PAPELERA, S.A. de C.V.</t>
  </si>
  <si>
    <t>TELÉFONOS DE MÉXICO, S.A.B. DE C.V.</t>
  </si>
  <si>
    <t>NETJER NETWORKS MÉXICO, S.A. DE C.V.</t>
  </si>
  <si>
    <t>ALESTRA, S. DE R.L. DE C.V.</t>
  </si>
  <si>
    <t>INSYS, S.A. DE C.V.</t>
  </si>
  <si>
    <t>AXTEL, S.A.B. DE C.V., SERVICIOS AXTEL, S.A. DE C.V., AVANTEL, S. DE R.L. DE C.V. Y AVANTEL INFRAESTRUCTURA, S. DE R.L. DE C.V.</t>
  </si>
  <si>
    <t>COMUNICACIONES NEXTEL DE MÉXICO, S.A. DFE C.V.</t>
  </si>
  <si>
    <t xml:space="preserve">POLICÍA AUXILIAR DEL DISTRITO FEDERAL. </t>
  </si>
  <si>
    <t>SERVICIO AUTOMOTRIZ RODRÍGUEZ, S.A. DE C.V.</t>
  </si>
  <si>
    <t>SERVICIOS GASTRONÓMICOS ROGUMY, S.A. DE C.V.</t>
  </si>
  <si>
    <t>BANQUETES AMBROSÍA, S.A. DE C.V.</t>
  </si>
  <si>
    <t>GASTRONÓMICA ZAIDA, S.A. DE C.V.</t>
  </si>
  <si>
    <t>OPERBES, S.A. DE C.V.</t>
  </si>
  <si>
    <t>INMOBILIARIA LA CAMELINA, S.A. DE C.V.</t>
  </si>
  <si>
    <t>TELMARK CONTACT LINE, S.A. DE C.V.</t>
  </si>
  <si>
    <t>TECHNIDATA, S.A. DE C.V.</t>
  </si>
  <si>
    <t>AXTEL, S.A.B. DE C.V./AVANTEL, S. DE R.L. DE C.V.</t>
  </si>
  <si>
    <t>MAXCOM TELECOMUNICACIONES, S.A. DE C.V.</t>
  </si>
  <si>
    <t>FONDO DE INFORMACIÓN Y DOCUMENTACIÓN PARA LA INDUSTRIA (INFOTEC).</t>
  </si>
  <si>
    <t>QBE DE MÉXICO COMPAÑÍA DE SEGUROS, S.A. DE C.V.</t>
  </si>
  <si>
    <t>UTR SERVICIOS, S.A. DE C.V.</t>
  </si>
  <si>
    <t>CONSTRUCCIONES Y MANTENIMIENTO DIKIMA, S.A. DE C.V.</t>
  </si>
  <si>
    <t>IUSACELL, S.A. DE C.V.</t>
  </si>
  <si>
    <t>AGENCIA DE PROTECCIÓN INTEGRAL, S.A. DE C.V.</t>
  </si>
  <si>
    <t>SACOPS, S. DE R.L. DE C.V.</t>
  </si>
  <si>
    <t>PROTECCIÓN Y SISTEMAS DE SEGURIDAD, S.A. DE C.V.</t>
  </si>
  <si>
    <t>MULTISERVICIOS DE SEGURIDAD PRIVADA, S.A. DE C.V.</t>
  </si>
  <si>
    <t>PROYECTOS COMERCIALES DE PROTECCION INTEGRAL, S.A. DE C.V.</t>
  </si>
  <si>
    <t>JAGREYFI, S.A. DE C.V.</t>
  </si>
  <si>
    <t>MAXI SERVICIOS DE MEXICO, S.A. DE C.V.</t>
  </si>
  <si>
    <t>VSN PROTECCION, S. DE R.L. DE C.V.</t>
  </si>
  <si>
    <t>SEGURIDAD PRIVADA INFINITO VIGILANCIA Y PROTECCIÓN, S.A. DE C.V.</t>
  </si>
  <si>
    <t>DHL EXPRESS MÉXICO, S.A. DE C.V.</t>
  </si>
  <si>
    <t xml:space="preserve">LATIN SOL AND HOLDINGS, S.A. DE C.V. </t>
  </si>
  <si>
    <t>TELECOMUNICACIONES VG Y ASOCIADOS, S.A. DE C.V.</t>
  </si>
  <si>
    <t>DISEÑO PARTICULAR EN LIMPIEZA, S.A. DE C.V.</t>
  </si>
  <si>
    <t>INTERNACIONAL MUDANCERA MEXICANA, S.A. DE C.V.</t>
  </si>
  <si>
    <t xml:space="preserve">GENOVÉS SERVICIOS INTEGRALES DE LIMPIEZA, S.A. DE C.V. </t>
  </si>
  <si>
    <t>SISTEMAS PRIVADOS DE ORDEN Y VIGILANCIA, S.A. DE C.V.</t>
  </si>
  <si>
    <t>GENOVEVA MERÁZ JIMÉNEZ.</t>
  </si>
  <si>
    <t>EL COLEGIO DE MÉXICO, A.C</t>
  </si>
  <si>
    <t>COMUNICACIONES NEXTEL DE MÉXICO, S.A. DE C.V.</t>
  </si>
  <si>
    <t>TOPTEL USA, LLC. Y TOPTEL, S. DE R.L. DE C.V.</t>
  </si>
  <si>
    <t>SERVICIOS DE RED DE MULTISERVICIOS NACIONAL.</t>
  </si>
  <si>
    <t>SERVICIO DE MANTENIMIENTO A LAS ÁREAS COMUNES DE LA PLAZA COMERCIAL "NUEVA ESPAÑA", EN DONDE SE ENCUENTRA UBICADA LA DELEGACIÓN EN MORELIA, MICH.</t>
  </si>
  <si>
    <t>SERVICIO DE PROGRAMAS DE CITAS MEXITEL A TRAVÉS DE UN CENTRO DE CONTACTO (CC).</t>
  </si>
  <si>
    <t>MSNTENIMIENTO PREVENTIVO Y CORRECTIVO A LOS EQUIPOS DE CONMUTACIÓN LAN (SWITCHES).</t>
  </si>
  <si>
    <t>SERVICIO DE ENLACE INALÁMBRICO DE ALTA VELOCIDAD PARA EL EDIFICIO TRIANGULAR.</t>
  </si>
  <si>
    <t>SERVICIO DE TELEFONÍA LOCAL.</t>
  </si>
  <si>
    <t>SERVICIO DE INTERNET.</t>
  </si>
  <si>
    <t>SERVICIOS PROFESIONALES ESPECIALIZADOS EN TECNOLOGÍAS DE INFORMACIÓN E INNOVACIÓN PARA LA REALIZACIÓN DE PROYECTOS EN BENEFICIO DE LOS SISTEMAS, INFRAESTRUCTURA Y PROCESOS DE SERVICIOS INFORMÁTICOS.</t>
  </si>
  <si>
    <t>SEGURO DE VIDA DEL PERSONAL LOCAL CONTRATADO EN LAS REPRESENTACIONES DE MÉXICO EN LOS ESTADOS UNIDOS DE AMÉRICA Y CANADÁ.</t>
  </si>
  <si>
    <t xml:space="preserve">SERVICIO DE LIMPIEZA PARA LA DELEGACIÓN FORÁNEA, UBICADA EN CUERNAVACA, MORELOS. </t>
  </si>
  <si>
    <t xml:space="preserve">SERVICIO DE LIMPIEZA PARA LA DELEGACIÓN FORÁNEA, UBICADA EN QUERETARO, QUERETARO. </t>
  </si>
  <si>
    <t xml:space="preserve">SERVICIO DE LIMPIEZA PARA LA DELEGACIÓN FORÁNEA, UBICADA EN TAPACHULA, CHIAPAS. </t>
  </si>
  <si>
    <t xml:space="preserve">SERVICIO DE LIMPIEZA PARA LA DELEGACIÓN FORÁNEA, UBICADA EN PUEBLA, PUEBLA. </t>
  </si>
  <si>
    <t xml:space="preserve">SERVICIO DE LIMPIEZA PARA LA DELEGACIÓN FORÁNEA, UBICADA EN TLAXCALA, TLAXCALA. </t>
  </si>
  <si>
    <t>SERVICIO MÓVIL DE DATOS.</t>
  </si>
  <si>
    <t>SERVICIO DE SEGURIDAD PRIVADA EN CUERNAVACA MORELOS</t>
  </si>
  <si>
    <t>SERVICIO DE SEGURIDAD PRIVADA EN QUERÉTARO</t>
  </si>
  <si>
    <t>SERVICIO DE SEGURIDAD PRIVADA EN MORELIA, MICHOACÁN</t>
  </si>
  <si>
    <t>SERVICIO DE SEGURIDAD PRIVADA EN PACHUCA HIDALGO</t>
  </si>
  <si>
    <t>SERVICIO DE SEGURIDAD PRIVADA EN MONTERREY, NUEVO LEÓN</t>
  </si>
  <si>
    <t>SERVICIO DE SEGURIDAD PRIVADA EN PUEBLA</t>
  </si>
  <si>
    <t>SERVICIO DE SEGURIDAD PRIVADA EN TORREÓN, COAHUILA</t>
  </si>
  <si>
    <t>SERVICIO DE SEGURIDAD PRIVADA EN HERMOSILLO, SONORA</t>
  </si>
  <si>
    <t>SERVICIO DE SEGURIDAD PRIVADA EN DURANGO</t>
  </si>
  <si>
    <t xml:space="preserve">SERVICIO DE MENSAJERÍA INTERNACIONAL PARA ARGELIA, CUBA, IRÁN Y SERBIA. </t>
  </si>
  <si>
    <t xml:space="preserve">SERVICIO DE MENSAJERÍA INTERNACIONAL. </t>
  </si>
  <si>
    <t>SERVICIO DE MENSAJERÍA Y PAQUETERÍA NACIONAL.</t>
  </si>
  <si>
    <t>SERVICIO DE PASAJES AÉREOS NACIONALES E INTERNACIONALES.</t>
  </si>
  <si>
    <t>SERVICIO DE TELEFONÍA IP (CONMUTADORES).</t>
  </si>
  <si>
    <t>SERVICIO DE ASEO Y LIMPIEZA DE LOS EDIFICIOS "XOCONGO", "REPÚBLICA DEL SALVADOR" Y "CENTRO DE EMISIÓN DE PASAPORTES (CEP) DELEGACIÓN BENITO JUÁREZ".</t>
  </si>
  <si>
    <t>SERVICIO DE CARGA, TRASLADO Y DESCARGA DE BIENES MUEBLES.</t>
  </si>
  <si>
    <t>SERVICIO DE UN CENTRO DE CONTACTO O CALL CENTER PARA LA CONCERTACIÓN DE CITAS Y PROPORCIONAR INFORMES PARA LA OBTENCIÓN DEL PASAPORTE MEXICANO EN TERRITORIO NACIONAL.</t>
  </si>
  <si>
    <t xml:space="preserve">SERVICIO DE LIMPIEZA PARA LA DELEGACIÓN FORÁNEA, UBICADA EN HERMOSILLO, SONORA. </t>
  </si>
  <si>
    <t xml:space="preserve">SERVICIO DE LIMPIEZA PARA LA DELEGACIÓN FORÁNEA, UBICADA EN CAMPECHE, CAMPECHE. </t>
  </si>
  <si>
    <t xml:space="preserve">SERVICIO DE LIMPIEZA PARA LA DELEGACIÓN FORÁNEA, UBICADA EN TUXTLA GUTIÉRREZ, CHIAPAS. </t>
  </si>
  <si>
    <t xml:space="preserve">SERVICIO DE LIMPIEZA PARA LA DELEGACIÓN FORÁNEA, UBICADA EN CANCÚN, QUINTANA ROO. </t>
  </si>
  <si>
    <t xml:space="preserve">SERVICIO DE LIMPIEZA PARA LA DELEGACIÓN FORÁNEA, UBICADA EN MÉRIDA, YUCATÁN. </t>
  </si>
  <si>
    <t xml:space="preserve">SERVICIO DE LIMPIEZA PARA LA DELEGACIÓN FORÁNEA, UBICADA EN MEXICALI, BAJA CALIFORNIA. </t>
  </si>
  <si>
    <t xml:space="preserve">SERVICIO DE LIMPIEZA PARA LA DELEGACIÓN FORÁNEA, UBICADA EN LA PAZ, BAJA CALIFORNIA SUR. </t>
  </si>
  <si>
    <t xml:space="preserve">SERVICIO DE LIMPIEZA PARA LA DELEGACIÓN FORÁNEA, UBICADA EN TORREÓN, COAHUILA. </t>
  </si>
  <si>
    <t xml:space="preserve">SERVICIO DE LIMPIEZA PARA LA DELEGACIÓN FORÁNEA, UBICADA EN DURANGO, DURANGO. </t>
  </si>
  <si>
    <t xml:space="preserve">SERVICIO DE LIMPIEZA PARA LA DELEGACIÓN FORÁNEA, UBICADA EN LEÓN, GUANAJUATO. </t>
  </si>
  <si>
    <t xml:space="preserve">SERVICIO DE LIMPIEZA PARA LA DELEGACIÓN FORÁNEA, UBICADA EN ACAPULCO, GUERRERO. </t>
  </si>
  <si>
    <t xml:space="preserve">SERVICIO DE LIMPIEZA PARA LA DELEGACIÓN FORÁNEA, UBICADA EN GUADALAJARA, JALISCO. </t>
  </si>
  <si>
    <t xml:space="preserve">SERVICIO DE LIMPIEZA PARA LA DELEGACIÓN FORÁNEA, UBICADA EN MORELIA, MICHOACÁN. </t>
  </si>
  <si>
    <t xml:space="preserve">SERVICIO DE LIMPIEZA PARA LA DELEGACIÓN FORÁNEA, UBICADA EN TEPIC, NAYARIT. </t>
  </si>
  <si>
    <t xml:space="preserve">SERVICIO DE LIMPIEZA PARA LA DELEGACIÓN FORÁNEA, UBICADA EN MONTERREY, NUEVO LEÓN. </t>
  </si>
  <si>
    <t xml:space="preserve">SERVICIO DE LIMPIEZA PARA LA DELEGACIÓN FORÁNEA, UBICADA EN VILLAHERMOSA, TABASCO. </t>
  </si>
  <si>
    <t xml:space="preserve">SERVICIO DE LIMPIEZA PARA LA DELEGACIÓN FORÁNEA, UBICADA EN CIUDAD VICTORIA, TAMAULIPAS. </t>
  </si>
  <si>
    <t xml:space="preserve">SERVICIO DE LIMPIEZA PARA LA DELEGACIÓN FORÁNEA, UBICADA EN TIJUANA, BAJA CALIFORNIA. </t>
  </si>
  <si>
    <t xml:space="preserve">SERVICIO DE LIMPIEZA PARA LA DELEGACIÓN FORÁNEA, UBICADA EN XALAPA, VERACRUZ. </t>
  </si>
  <si>
    <t>SERVICIO DE EVENTOS ESPECIALES PARA EL EJERCICIO 2011.</t>
  </si>
  <si>
    <t>IMPARTICIÓN DE 2 (DOS) CURSOS DE "REDACCIÓN AVANZADA" A MIEMBROS DEL SEM Y OTROS SERVIDORES PÚBLICOS DE LA SECRETARÍA.</t>
  </si>
  <si>
    <t>SERVICIO DE RADIOCOMUNICACIÓN MÓVIL ESPECIALIZADA DE FLOTILLAS CON TECNOLOGÍA DIGITAL (RADIO TRUNKING DIGITAL).</t>
  </si>
  <si>
    <t>SERVICIO DE ATENCIÓN DE LLAMADAS TELEFÓNICAS EN MATERIA CONSULAR EN LOS ESTADOS UNIDOS DE  AMÉRICA.</t>
  </si>
  <si>
    <t xml:space="preserve">AMPLIACIÓN DE LA VIGENCIA Y DEL MONTO DEL CONTRATO (ARRENDAMIENTO DE EQUIPOS DE CONMUTACIÓN LAN).  </t>
  </si>
  <si>
    <t xml:space="preserve">AMPLIACIÓN DE LA VIGENCIA DEL CONTRATO Y DEL MONTO DEL CONTRATO (SERVICIOS DE APROVISIONAMIENTO INTEGRAL PARA SEGURIDAD INFORMÁTICA). </t>
  </si>
  <si>
    <t>SERVICIO DE SEGUIRIDAD Y VIGILANCIA A LAS INSTALACIONES DE LA SRE EN EL ÁREA METROPOLITANA</t>
  </si>
  <si>
    <t>ADJUDICACIÓN DIRECTA 43-ÚLTIMO PÁRRAFO LAASSP</t>
  </si>
  <si>
    <t>ADJUDICACIÓN DIRECTA 42 Y 47-LAASSP</t>
  </si>
  <si>
    <t>ADJUDICACIÓN DIRECTA42 Y 47-LAASSP</t>
  </si>
  <si>
    <t>ADJUDICACIÓN DIRECTA 42-LAASSP</t>
  </si>
  <si>
    <t>LICITACIÓN PÚBLICA 26-I-LAASSP</t>
  </si>
  <si>
    <t>OTRO, ART. 1-LAASSP</t>
  </si>
  <si>
    <t>INVITACIÓN A CUANDO MENOS TRES PERSONAS 26-II Y 43, ÚLTIMO PÁRRAFO, LAASSP</t>
  </si>
  <si>
    <t>ADJUDICACIÓN DIRECTA, 42-LAASSP</t>
  </si>
  <si>
    <t>INVITACIÓN A CUANDO MENOS TRES PERSONAS, 26-II-LAASSP</t>
  </si>
  <si>
    <t>ADJUDIDACIÓN DIRECTA, 41-IV-LAASSP</t>
  </si>
  <si>
    <t>ADJUDICACIÓN DIRECTA, 41-V-LAASSP</t>
  </si>
  <si>
    <t>LICITACIÓN PÚBLICA, 26-I-LAASSP</t>
  </si>
  <si>
    <t>DISTRIBUIDORA DE CARNES IDEAL, S.A. DE C.V.</t>
  </si>
  <si>
    <t>OMAR ARAUJO DURÁN</t>
  </si>
  <si>
    <t>ANA ROSA CRUZ AGUILAR</t>
  </si>
  <si>
    <t>ROBERTO ANDRÉS HUERTA</t>
  </si>
  <si>
    <t>MARÍA DEL CARMEN ROCÍO CEDEÑO APRESA</t>
  </si>
  <si>
    <t>PRENSA LATINA, AGENCIA INFORMATIVA LATINOAMERICANA, S.A.</t>
  </si>
  <si>
    <t>THE ASOCIATED PRESS</t>
  </si>
  <si>
    <t>AGENCIA EFE, S.A.</t>
  </si>
  <si>
    <t>AGENCE FRANCE PRESSE</t>
  </si>
  <si>
    <t>THONSOM REUTERS DE MÉXICO, S.A. DE C.V.</t>
  </si>
  <si>
    <t>EDITORIAL DEL DEPORTE MEXICANO, S.A. DE C.V.</t>
  </si>
  <si>
    <t>LUIS GERARDO ÁVILA BAÑUELOS</t>
  </si>
  <si>
    <t>OPERADORA DE PLANES VACACIONALES, S.A. DE C.V.</t>
  </si>
  <si>
    <t>GRÁFICA, CREATIVIDAD Y DISEÑO, S.A. DE C.V.</t>
  </si>
  <si>
    <t>EISCO TRADUCCIONES, S.A. DE C.V.</t>
  </si>
  <si>
    <t>PITNEY BOWES DE MÉXICO, S.A. DE C.V.</t>
  </si>
  <si>
    <t>LUCÍA RAYAS VELASCO</t>
  </si>
  <si>
    <t>ALIANZA FRANCESA DE MÉXICO, A. C.</t>
  </si>
  <si>
    <t>THE BRITISH COUNCIL, A.C.</t>
  </si>
  <si>
    <t>TODA LA PRENSA, S.A. DE C.V.</t>
  </si>
  <si>
    <t>ANA PAULA ESTÉVEZ GARCÍA</t>
  </si>
  <si>
    <t>VICENTE TOLEDO RUIZ</t>
  </si>
  <si>
    <t>MUDANZAS GOU, S.A. DE C.V.</t>
  </si>
  <si>
    <t>LUIS JAIME DE LA CRUZ GONZÁLEZ</t>
  </si>
  <si>
    <t>JOSÉ ANTONIO MORALES HERNÁNDEZ</t>
  </si>
  <si>
    <t>COMERCIALIZADORA DE MEDIOS ESCRITOS, S.A. DE C.V.</t>
  </si>
  <si>
    <t>PRODUCCIÓN AUDIO VIDEO ILUMINACIÓN, S.A. DE C.V.</t>
  </si>
  <si>
    <t>AP COMUNICACIONES, S.A. DE C.V.</t>
  </si>
  <si>
    <t>ARTÍCULOS PROMOCIONALES RUBEN'S, S.A. DE C.V.</t>
  </si>
  <si>
    <t>DESARROLLO Y CONSULTORÍA INTEGRAL VIRMANIA</t>
  </si>
  <si>
    <t>GOROSTIETA DE LA CRUZ &amp; ASOCIADOS, S.C.</t>
  </si>
  <si>
    <t>PRODUCCIÓN CREATIVA Y/O PEDRO CARRASCO</t>
  </si>
  <si>
    <t>ORGANIZACIÓN PAPELERA MEXICANA, S.A. DE C.V.</t>
  </si>
  <si>
    <t>ADQUISICIÓN DE ABARROTES Y VÍVERES PARA EL SERVICIO DE ALIMENTACIÓN DE LOS MENORES INSCRITOS EN EL CENTRO DE DESARROLLO INFANTIL "ROSARIO CASTELLANOS" PARA EL EJERCICIO 2011</t>
  </si>
  <si>
    <t>CONTRATACIÓN DEL SERVICIO DE LAVANDERÍA PARA LOS COMEDORES INSTITUCIONALES DE LA CANCILLERÍA</t>
  </si>
  <si>
    <t>CONTRATACIÓN DEL SERVICIO DE NOTICIAS INTERNACIONALES EN ESPAÑOL A TRAVÉS DE INTERNET.</t>
  </si>
  <si>
    <t>CONTRATACIÓN DE LA AGENCIA INFORMATIVA PARA EL SERVICIO DE NOTICIAS INTERNACIONALES EN ESPAÑOL A TRAVÉS DEL SISTEMA INTERNET DENOMINADO LATINOAMERICANA NEWS (LPA).</t>
  </si>
  <si>
    <t>CONTRATACIÓN DEL SERVICIO INTERNACIONAL DE NOTICIAS, SERVICIO EFEDATA Y SERVICIOS HISPANOS.</t>
  </si>
  <si>
    <t>CONTRATACIÓN DEL SERVICIO EN EL SUMINISTRO DE UN PROMEDIO DE 500 NOTAS INFORMATIVAS DIARIAS EN IDIOMA ESPAÑOL, RELATIVAS A TEMAS GENERALES, POLÍTICA, ECONOMÍA, DIPLOMACIA, FINANZAS, DEPORTES, CULTURA, CIENCIA Y ESPECTÁCULOS.</t>
  </si>
  <si>
    <t>IMPRESIÓN DEL LIBRO "MÉXICO, RELACIÓN DE TRATADOS EN VIGOR 1836-2010"</t>
  </si>
  <si>
    <t>CONTRATACIÓN DE LOS SERVICIOS DE COFFE BREAK, COMIDA, RENTA DE EQUIPO DE AUDIO Y SONIDO Y SALONES PARA LA REUNIÓN REGIONAL DEL GRUPO BINACIONAL, MÉXICO-ESTADOS UNIDOS, SOBRE PUENTES Y CRUCES INTERNACIONALES A CELEBRARSE LOS DÍAS 16 Y 17 DE FEBRERO DE 2011</t>
  </si>
  <si>
    <t>REIMPRESIÓN DE LA PUBLICACIÓN GILBERTO BOSQUES: EL OFICIO DEL GRAN NEGOCIADOR, VOL. 1 DE LA COLECCIÓN HISTORIA ORAL DE LA DIPLOMACIA MEXICANA</t>
  </si>
  <si>
    <t>CONTRATACIÓN DE LOS SERVICIOS DE INTERPRETACIÓN PARA LA REUNIÓN INTERAMERICANA DE JUECES DE ENLACE Y AUTORIDADES CENTRALES EN MATERIA DE SUSTRACCIÓN DE MENORES</t>
  </si>
  <si>
    <t>TRADUCCIÓN AL ESPAÑOL DEL CURSO "CLIMATE CHANGE AND DIPLOMACY"</t>
  </si>
  <si>
    <t>CURSO ESPECIALIZADO DE FRANCÉS INTERMEDIO-AVANZADO A MIEMBROS DEL SERVICIO EXTERIOR MEXICANO Y OTROS SERVIDORES PÚBLICOS DE MANDOS MEDIOS Y SUPERIORES.</t>
  </si>
  <si>
    <t>CURSO ESPECIALIZADO DE INGLÉS INTERMEDIO-AVANZADO A MIEMBROS DEL SERVICIO EXTERIOR MEXICANO Y OTROS SERVIDORES PÚBLICOS DE MANDOS MEDIOS Y SUPERIORES.</t>
  </si>
  <si>
    <t>SUSCRIPCIÓN A PERIÓDICOS INTERNACIONALES</t>
  </si>
  <si>
    <t>ADQUISICIÓN DE ARREGLOS FLORALES PARA COMEDORES INSTITUCIONALES DE LA CANCILLERÍA.</t>
  </si>
  <si>
    <t>ADQUISICIÓN DE SELLOS OFICIALES Y PALANCAS DE REALZADO</t>
  </si>
  <si>
    <t>SERVICIO DE TRANSPORTACIÓN DE MENAJE DE CASA CON RUTA DE VERACRUZ-DISTRITO FEDERAL</t>
  </si>
  <si>
    <t>ADQUISCIÓN DE PLAYERAS PARA EL EVENTO DEL "ACTO CÍVICO DE DON BENITO JUÁREZ GARCÍA 2011".</t>
  </si>
  <si>
    <t>CONTRATACIÓN DEL SERVICIO DE ALIMENTACIÓN (BOX LUNCH) PARA EL EVENTO DEL "ACTO CÍVICO DEL NATALICIO DE DON BENITO JUÁREZ GARCÍA"</t>
  </si>
  <si>
    <t>SERVICIO DE SUSCRIPCIÓN A PERIÓDICOS Y REVISTAS NACIONALES.</t>
  </si>
  <si>
    <t>REALIZACIÓN DEL EVENTO "CONSULTAS A NIVEL MINISTERIAL SOBRE LA INSTRUMENTACIÓN DE LOS ACUERDOS DE CANCÚN"</t>
  </si>
  <si>
    <t>POST PRODUCCIÓN DE VIDEO INFORMATIVO SOBRE LOS LOGROS DE LA SRE EN MATERIA DE POLÍTICA EXTERIOR</t>
  </si>
  <si>
    <t>ADQUISICIÓN DE MEDALLAS DE LA "ORDEN DEL ÁGUILA AZTECA", EN GRADO BANDA.</t>
  </si>
  <si>
    <t>CONTRATACIÓN DEL SERVICIO DE IMPARTICIÓN DE NUEVE TALLERES DE CAPACITACIÓN PARA LA REVISIÓN Y MEJORA DE LA MATRIZ DE INDICADORES DE RESULTADOS (MIR) DE LOS PROGRAMAS PRESUPUESTARIOS SUSTANTIVOS AUTORIZADOS A LA CANCILLERÍA EN EL PRESUPUESTO DE EGRESOS DE LA FEDERACIÓN</t>
  </si>
  <si>
    <t>SERVICIO INTEGRAL PARA LA PARTICIPACIÓN DE LA SECRETARÍA DE RELACIONES EXTERIORES EN EXPO COMPRAS DE GOBIERNO 2011.</t>
  </si>
  <si>
    <t>SERVICIO DE INTERPRETACIÓN SIMULTÁNEA Y EQUIPO DE TRADUCCIÓN PARA REUNIÓN ANUAL DE ALIANZA MÉXICO-CANADÁ.</t>
  </si>
  <si>
    <t>ADQUISICIÓN DE MATERIAL ESPECIAL PARA REUNIÓN ANUAL DE ALIANZA MÉXICO-CANADÁ.</t>
  </si>
  <si>
    <t>ADQUISICIÓN DE LÁPIZ ADHESIVO EN BARRA SÓLIDA</t>
  </si>
  <si>
    <t>ADQUISICIÓN DE LOTE DE SACAPUNTAS ELÉCTRICO</t>
  </si>
  <si>
    <t>DEL 01/01/2011 AL 31/12/2011</t>
  </si>
  <si>
    <t>DEL 07/01/2011 AL 31/12/2011</t>
  </si>
  <si>
    <t>DEL 01/01/2011 AL 31/12/2012</t>
  </si>
  <si>
    <t>DEL 01/01/2011 AL 31/12/2013</t>
  </si>
  <si>
    <t>DEL 18/01/2011 AL 28/02/2011</t>
  </si>
  <si>
    <t>DEL 27/01/2011 AL 28/02/2011</t>
  </si>
  <si>
    <t>DEL 11/02/2011 AL 30/04/2011</t>
  </si>
  <si>
    <t>DEL 16/02/2011 AL 31/12/2011</t>
  </si>
  <si>
    <t>DEL 15/02/2011 AL 28/02/2011</t>
  </si>
  <si>
    <t>DEL 18/02/2011 AL 15/05/2011</t>
  </si>
  <si>
    <t>DEL 22/03/2011 AL 17/03/2011</t>
  </si>
  <si>
    <t>DEL 01/03/2011 AL 31/12/2011</t>
  </si>
  <si>
    <t>DEL 22/02/2011 AL 31/07/2011</t>
  </si>
  <si>
    <t>DEL 02/03/2011 AL 31/12/2011</t>
  </si>
  <si>
    <t>DEL 03/03/2011 AL 31/12/2011</t>
  </si>
  <si>
    <t>DEL 02/03/2011 AL 02/03/2012</t>
  </si>
  <si>
    <t>DEL 15/03/2011 AL 31/05/2011</t>
  </si>
  <si>
    <t>DEL 11/03/2011 AL 29/04/2011</t>
  </si>
  <si>
    <t>DEL 11/03/2011 AL 30/04/2011</t>
  </si>
  <si>
    <t>DEL 15/03/2011 AL 31/12/2011</t>
  </si>
  <si>
    <t>DEL 18/03/2011 AL 30/04/2011</t>
  </si>
  <si>
    <t>DEL 23/03/2011 AL 29/04/2011</t>
  </si>
  <si>
    <t>DEL 23/03/2011 AL 30/04/2011</t>
  </si>
  <si>
    <t>DEL 23/03/2011 AL 30/09/2011</t>
  </si>
  <si>
    <t>DEL 31/03/2011 AL 30/04/2011</t>
  </si>
  <si>
    <t>DEL 31/03/2011 AL 30/09/2011</t>
  </si>
  <si>
    <t>DEL 07/04/2011 AL 31/12/2011</t>
  </si>
  <si>
    <t>DEL 04/04/2011 AL 31/12/2011</t>
  </si>
  <si>
    <t>DEL 01/01/2011 AL 28/02/2011</t>
  </si>
  <si>
    <t>DEL 01/01/2011 AL 31/03/2011</t>
  </si>
  <si>
    <t>DEL 01/01/2011 AL 24/02/2011</t>
  </si>
  <si>
    <t>DEL 01/01/2011 AL 07/02/2011</t>
  </si>
  <si>
    <t>DEL 01/01/2011 AL 03/02/2011</t>
  </si>
  <si>
    <t>LP-03/11</t>
  </si>
  <si>
    <t>DEL 01/01/2011 AL 31/03/2012</t>
  </si>
  <si>
    <t>DEL 01/01/2011 AL 30/06/2011</t>
  </si>
  <si>
    <t>30/12/20101</t>
  </si>
  <si>
    <t>DEL 01/01/2011 AL 31/12/2014</t>
  </si>
  <si>
    <t>DEL 01/01/2011 AL 31/05/2011</t>
  </si>
  <si>
    <t>DEL 17/01/2011 AL 31/12/2011</t>
  </si>
  <si>
    <t>ESTE CONTRATO FUE RESCINDIDO ADMINISTRATIVAMENTE EL 23 DE FEBRERO DE 2011</t>
  </si>
  <si>
    <t>AD-59/11</t>
  </si>
  <si>
    <t>DEL 15/03/2011 AL 30/07/2011</t>
  </si>
  <si>
    <t>DEL 01/04/2011 AL 30/06/2011</t>
  </si>
  <si>
    <t>ADQUISICIÓN DE VÍVERES PARA LOS COMEDORES INSTITUCIONALES DE LA CANCILLERÍA</t>
  </si>
  <si>
    <t>SERVICIOS DE ALIMENTACIÓN PARA EVENTO "PRESENTACIÓN DE CARTAS CREDENCIALES"</t>
  </si>
  <si>
    <t>CONTRATACIÓN DEL SERVICIO DE ALIMENTACIÓN PARA EVENTO DE LOS TRABAJADORES DE LA S.R.E.</t>
  </si>
  <si>
    <t>CONTRATACIÓN DEL SERVICIO DE AGENCIA DE NOTICIAS.</t>
  </si>
  <si>
    <t>ADQUISICIÓN DE PAPELERÍA INSTITUCIONAL</t>
  </si>
  <si>
    <t xml:space="preserve">ARRENDAMIENTO DE BASE FRANQUEADORA </t>
  </si>
  <si>
    <t>CONTRATACIÓN DE LOS SERVICIOS DE PRODUCCIÓN, MONTAJE Y COFFEE BREAK CONTINÚO PARA LA REUNIÓN DE COORDINACIÓN DE LAS INICIATIVAS REGIONALES EN LAS ÁREAS DE "INFRAESTRUCTURA PARA LA INTEGRACIÓN FISICA DEL TRANSPORTE, LAS TELECOMUNICACIONES Y LA INTEGRACIÓN FRONTERIZA".</t>
  </si>
  <si>
    <t>ADJUDICACIÓN DIRECTA ART. 52-LAASSP</t>
  </si>
  <si>
    <t>AMPLIACIÓN DE LA VIGENCIA Y EL MONTO DEL CONTRATO SRE-AD-270/07</t>
  </si>
  <si>
    <t>CONTRATACIÓN DE SERVICIOS MULTIPLES DE TELEFONÍA.</t>
  </si>
  <si>
    <t>ARRENDAMIENTO DE EQUIPOS DE CONMUTACIÓN LAN.</t>
  </si>
  <si>
    <t>AMPLIACIÓN DE LA VIGENCIA Y EL MONTO DEL CONTRATO SRE-LP-30/08</t>
  </si>
  <si>
    <t>AMPLIACIÓN DE LA VIGENCIA Y EL MONTO DEL CONTRATO SRE-LP-61/08</t>
  </si>
  <si>
    <t>CONTRATACIÓN DEL SERVICIO DE TELEFONÍA DE LARGA DISTANCIA NACIONAL E INTERNACIONAL.</t>
  </si>
  <si>
    <t>AMPLIACIÓN DE LA VIGENCIA Y EL MONTO DEL CONTRATO SRE-LP-88/08</t>
  </si>
  <si>
    <t>AMPLIACIÓN DE LA VIGENCIA Y EL MONTO DEL CONTRATO SRE-LP-57/09</t>
  </si>
  <si>
    <t>CONTRATACIÓN DE SERVICIOS DE APROVISIONAMIENTO INTEGRAL PARA SEGURIDAD INFORMÁTICA.</t>
  </si>
  <si>
    <t>CONTRATACIÓN DE LOS SERVICIOS DE UN CENTRO DE LLAMADAS PARA LA PROGRAMACIÓN DE CITAS PARA LA EXPEDICIÓN DE PASAPORTES A NIVEL NACIONAL.</t>
  </si>
  <si>
    <t>AMPLIACIÓN DE LA VIGENCIA Y EL MONTO DEL CONTRATO SRE-AD-47/10</t>
  </si>
  <si>
    <t>CONTRATACIÓN DEL SERVICIO DE RADIOCOMUNICACIÓN MÓVIL ESPECIALIZADA DE FLOTILLAS CON TECNOLOGÍA DIGITAL [RADIO TRUNKING DIGITAL] CON COBERTURA NACIONAL.</t>
  </si>
  <si>
    <t>CONTRATACIÓN DEL SERVICIO DE SEGURIDAD Y VIGILANCIA.</t>
  </si>
  <si>
    <t>AMPLIACIÓN DE LA VIGENCIA Y EL MONTO DEL CONTRATO SRE-AD-62/10</t>
  </si>
  <si>
    <t>AMPLIACIÓN DE LA VIGENCIA Y EL MONTO DEL CONTRATO SRE-INV-72/10</t>
  </si>
  <si>
    <t>CONTRATACIÓN DEL SERVICIO DE MANTENIMIENTO PREVENTIVO Y CORRECTIVO CON REFACCIONES A 108 VEHÍCULOS AUTOMOTORES.</t>
  </si>
  <si>
    <t>AMPLIACIÓN DE LA VIGENCIA Y EL MONTO DEL CONTRATO SRE-LP-88/10</t>
  </si>
  <si>
    <t>CONTRATACIÓN DEL SERVICIO DE EVENTOS INTEGRALES PARA EL EJERCICIO 2011.</t>
  </si>
  <si>
    <t>AMPLIACIÓN DE LA VIGENCIA Y EL MONTO DEL CONTRATO SRE-AD-105/10</t>
  </si>
  <si>
    <t xml:space="preserve">CONTRATACIÓN DEL SERVICIO DE EVENTOS ESPECIALES PARA EL EJERCICIO 2011). </t>
  </si>
  <si>
    <t>CONTRATACIÓN DEL SERVICIO DE EVENTOS ESPECIALES PARA EL EJERCICIO 2011.</t>
  </si>
  <si>
    <t>AMPLIACIÓN DE LA VIGENCIA Y EL MONTO DEL CONTRATO SRE-AD-106/10</t>
  </si>
  <si>
    <t>AMPLIACIÓN DE LA VIGENCIA Y DEL MONTO DEL CONTRATO SRE-LP-30/08</t>
  </si>
  <si>
    <t>AMPLIACIÓN DE LA VIGENCIA Y DEL MONTO DEL CONTRATO SRE-LP-88/08</t>
  </si>
  <si>
    <t>AD-61/11</t>
  </si>
  <si>
    <t>DEL 28/03/2011 AL 31/05/2011</t>
  </si>
  <si>
    <t>DEL 01/04/2011 AL 30/05/2011</t>
  </si>
  <si>
    <t>DEL 18/02/2011 AL 31/12/2011</t>
  </si>
  <si>
    <t>DEL 11/03/2011 AL 10/09/2011</t>
  </si>
  <si>
    <t>MONTO DE CONTRATO    (pesos) C/IVA</t>
  </si>
  <si>
    <t>AD-35/11</t>
  </si>
  <si>
    <t>INSTITUTO NACIONAL DE ADMINISTRACIÓN PÚBLICA (INAP)</t>
  </si>
  <si>
    <t xml:space="preserve">ANÁLISIS DE LOS PROCESOS ADMINISTRATIVOS REALIZADOS CON MOTIVO DE LA COP 16 Y DE LA CMP 6, ASÍ COMO LA INTEGRACIÓN Y CONSERVACIÓN DE LA DOCUMENTACIÓN  OFICIAL RELEVANTE, CON UNA METODOLOGÍA HOMOGÉNEA. </t>
  </si>
  <si>
    <t>DEL 02/05/2011 AL 30/09/2011</t>
  </si>
  <si>
    <t>001/2011</t>
  </si>
  <si>
    <t>002/2011</t>
  </si>
  <si>
    <t>003/2011</t>
  </si>
  <si>
    <t>004/2011</t>
  </si>
  <si>
    <t>005/2011</t>
  </si>
  <si>
    <t>006/2011</t>
  </si>
  <si>
    <t>007/2011</t>
  </si>
  <si>
    <t>008/2011</t>
  </si>
  <si>
    <t>009/2011</t>
  </si>
  <si>
    <t>009-A/2011</t>
  </si>
  <si>
    <t>009-B/2011</t>
  </si>
  <si>
    <t>009-C/2011</t>
  </si>
  <si>
    <t>009-D/2011</t>
  </si>
  <si>
    <t>10/2011</t>
  </si>
  <si>
    <t>11/2011</t>
  </si>
  <si>
    <t>012/2011</t>
  </si>
  <si>
    <t>13/2011</t>
  </si>
  <si>
    <t>14/2011</t>
  </si>
  <si>
    <t>15/2011</t>
  </si>
  <si>
    <t>016 /2011</t>
  </si>
  <si>
    <t>017/2011</t>
  </si>
  <si>
    <t>018/2011</t>
  </si>
  <si>
    <t>019/2011</t>
  </si>
  <si>
    <t>021/2011</t>
  </si>
  <si>
    <t>22/2011</t>
  </si>
  <si>
    <t>23/2011</t>
  </si>
  <si>
    <t>024/2011</t>
  </si>
  <si>
    <t>025/2011</t>
  </si>
  <si>
    <t>026/2011</t>
  </si>
  <si>
    <t>027/2011</t>
  </si>
  <si>
    <t>28/2011</t>
  </si>
  <si>
    <t>29/2011</t>
  </si>
  <si>
    <t>30/2011</t>
  </si>
  <si>
    <t>31/2011</t>
  </si>
  <si>
    <t>32/2011</t>
  </si>
  <si>
    <t>33/2011</t>
  </si>
  <si>
    <t>34/2011</t>
  </si>
  <si>
    <t>35/2011</t>
  </si>
  <si>
    <t>36/2011</t>
  </si>
  <si>
    <t>020/2011</t>
  </si>
  <si>
    <t>ENCUENTRO, BIENESTAR, EQUILIBRIO, S.C.</t>
  </si>
  <si>
    <t>CONTRATACIÓN DE UN CURSO PARA FORTALECER LAS HABILIDADES DE LOS DELEGADOS Y SERVIDORES PÚBLICOS DE MANDO DEL NIVEL CENTRAL DE LA "SRE"</t>
  </si>
  <si>
    <t>DEL 22/03/2011 AL 31/05/2011</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</si>
</sst>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USD]\ #,##0.00;\-[$USD]\ #,##0.00"/>
    <numFmt numFmtId="165" formatCode="#,##0.00;[Red]#,##0.00"/>
  </numFmts>
  <fonts count="10">
    <font>
      <sz val="10"/>
      <name val="Arial"/>
    </font>
    <font>
      <sz val="10"/>
      <name val="Arial"/>
      <family val="2"/>
    </font>
    <font>
      <b/>
      <sz val="9"/>
      <name val="Arial"/>
      <family val="2"/>
    </font>
    <font>
      <sz val="9"/>
      <name val="Arial"/>
      <family val="2"/>
    </font>
    <font>
      <sz val="8"/>
      <name val="Arial"/>
      <family val="2"/>
    </font>
    <font>
      <b/>
      <sz val="8"/>
      <name val="Arial"/>
      <family val="2"/>
    </font>
    <font>
      <sz val="10"/>
      <name val="Arial"/>
      <family val="2"/>
    </font>
    <font>
      <sz val="10"/>
      <name val="Arial"/>
      <family val="2"/>
    </font>
    <font>
      <sz val="8"/>
      <name val="Arial "/>
    </font>
    <font>
      <sz val="8"/>
      <name val="Tahoma"/>
      <family val="2"/>
    </font>
  </fonts>
  <fills count="3">
    <fill>
      <patternFill patternType="none"/>
    </fill>
    <fill>
      <patternFill patternType="gray125"/>
    </fill>
    <fill>
      <patternFill patternType="solid">
        <fgColor indexed="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top"/>
    </xf>
    <xf numFmtId="43" fontId="1" fillId="0" borderId="0" applyFont="0" applyFill="0" applyBorder="0" applyAlignment="0" applyProtection="0"/>
    <xf numFmtId="44" fontId="7" fillId="0" borderId="0" applyFont="0" applyFill="0" applyBorder="0" applyAlignment="0" applyProtection="0"/>
    <xf numFmtId="0" fontId="1" fillId="0" borderId="0"/>
    <xf numFmtId="43" fontId="1" fillId="0" borderId="0" applyFont="0" applyFill="0" applyBorder="0" applyAlignment="0" applyProtection="0"/>
  </cellStyleXfs>
  <cellXfs count="51">
    <xf numFmtId="0" fontId="0" fillId="0" borderId="0" xfId="0" applyAlignment="1"/>
    <xf numFmtId="0" fontId="0" fillId="0" borderId="0" xfId="0" applyAlignment="1">
      <alignment vertical="center"/>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3" fillId="0" borderId="0" xfId="0" applyFont="1" applyAlignment="1"/>
    <xf numFmtId="0" fontId="0" fillId="0" borderId="0" xfId="0" applyFill="1" applyAlignment="1"/>
    <xf numFmtId="14" fontId="6" fillId="0" borderId="0" xfId="0" applyNumberFormat="1" applyFont="1" applyBorder="1" applyAlignment="1">
      <alignment horizontal="center" vertical="center"/>
    </xf>
    <xf numFmtId="14" fontId="6" fillId="0" borderId="0"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8" fillId="0" borderId="1" xfId="0" applyNumberFormat="1" applyFont="1" applyFill="1" applyBorder="1" applyAlignment="1">
      <alignment horizontal="justify" vertical="center" wrapText="1"/>
    </xf>
    <xf numFmtId="0" fontId="8" fillId="0" borderId="1" xfId="0" applyFont="1" applyFill="1" applyBorder="1" applyAlignment="1">
      <alignment horizontal="center" vertical="center" wrapText="1"/>
    </xf>
    <xf numFmtId="14" fontId="8" fillId="0" borderId="1" xfId="1" applyNumberFormat="1" applyFont="1" applyFill="1" applyBorder="1" applyAlignment="1">
      <alignment horizontal="center" vertical="center" wrapText="1"/>
    </xf>
    <xf numFmtId="49" fontId="8" fillId="0" borderId="1" xfId="0" applyNumberFormat="1" applyFont="1" applyFill="1" applyBorder="1" applyAlignment="1">
      <alignment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4" fillId="0" borderId="1" xfId="0" applyFont="1" applyFill="1" applyBorder="1" applyAlignment="1" applyProtection="1">
      <alignment horizontal="justify" vertical="center" wrapText="1"/>
      <protection locked="0"/>
    </xf>
    <xf numFmtId="4" fontId="4" fillId="0" borderId="1" xfId="0" applyNumberFormat="1" applyFont="1" applyFill="1" applyBorder="1" applyAlignment="1">
      <alignment horizontal="center" vertical="center" wrapText="1"/>
    </xf>
    <xf numFmtId="14" fontId="4"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justify" vertical="center" wrapText="1"/>
    </xf>
    <xf numFmtId="14"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65" fontId="4" fillId="0" borderId="1" xfId="3" applyNumberFormat="1" applyFont="1" applyFill="1" applyBorder="1" applyAlignment="1">
      <alignment horizontal="center" vertical="center" wrapText="1"/>
    </xf>
    <xf numFmtId="165"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2" applyNumberFormat="1" applyFont="1" applyFill="1" applyBorder="1" applyAlignment="1" applyProtection="1">
      <alignment vertical="center" wrapText="1"/>
      <protection locked="0"/>
    </xf>
    <xf numFmtId="0" fontId="4" fillId="0" borderId="1" xfId="0" applyFont="1" applyFill="1" applyBorder="1" applyAlignment="1">
      <alignment horizontal="justify" vertical="center" wrapText="1"/>
    </xf>
    <xf numFmtId="14" fontId="8" fillId="0" borderId="1" xfId="0" applyNumberFormat="1" applyFont="1" applyFill="1" applyBorder="1" applyAlignment="1">
      <alignment horizontal="justify" vertical="center" wrapText="1"/>
    </xf>
    <xf numFmtId="0" fontId="4" fillId="0" borderId="1" xfId="0" applyFont="1" applyFill="1" applyBorder="1" applyAlignment="1">
      <alignment vertical="center" wrapText="1"/>
    </xf>
    <xf numFmtId="4" fontId="4" fillId="0" borderId="1" xfId="2" applyNumberFormat="1" applyFont="1" applyFill="1" applyBorder="1" applyAlignment="1" applyProtection="1">
      <alignment horizontal="center" vertical="center" wrapText="1"/>
      <protection locked="0"/>
    </xf>
    <xf numFmtId="14" fontId="8" fillId="0" borderId="1" xfId="0" applyNumberFormat="1" applyFont="1" applyFill="1" applyBorder="1" applyAlignment="1">
      <alignment horizontal="center" vertical="center"/>
    </xf>
    <xf numFmtId="0" fontId="4" fillId="0" borderId="1" xfId="0" applyFont="1" applyFill="1" applyBorder="1" applyAlignment="1">
      <alignment horizontal="justify"/>
    </xf>
    <xf numFmtId="0" fontId="4" fillId="0" borderId="1" xfId="0" applyNumberFormat="1" applyFont="1" applyFill="1" applyBorder="1" applyAlignment="1" applyProtection="1">
      <alignment horizontal="justify" vertical="center" wrapText="1"/>
      <protection locked="0"/>
    </xf>
    <xf numFmtId="2" fontId="4" fillId="0" borderId="1" xfId="0" applyNumberFormat="1" applyFont="1" applyFill="1" applyBorder="1" applyAlignment="1">
      <alignment horizontal="justify" vertical="center" wrapText="1"/>
    </xf>
    <xf numFmtId="164" fontId="4" fillId="0" borderId="1" xfId="2" applyNumberFormat="1" applyFont="1" applyFill="1" applyBorder="1" applyAlignment="1" applyProtection="1">
      <alignment horizontal="justify" vertical="center" wrapText="1"/>
      <protection locked="0"/>
    </xf>
    <xf numFmtId="0" fontId="9" fillId="0" borderId="1" xfId="0" applyFont="1" applyFill="1" applyBorder="1" applyAlignment="1">
      <alignment vertical="center" wrapText="1"/>
    </xf>
    <xf numFmtId="14" fontId="4" fillId="0" borderId="1" xfId="0" applyNumberFormat="1" applyFont="1" applyFill="1" applyBorder="1" applyAlignment="1">
      <alignment horizontal="center" vertical="center"/>
    </xf>
    <xf numFmtId="0" fontId="9" fillId="0" borderId="1" xfId="0" applyFont="1" applyFill="1" applyBorder="1" applyAlignment="1" applyProtection="1">
      <alignment horizontal="justify" vertical="center" wrapText="1"/>
      <protection locked="0"/>
    </xf>
    <xf numFmtId="4" fontId="8" fillId="0" borderId="1" xfId="0" applyNumberFormat="1" applyFont="1" applyFill="1" applyBorder="1" applyAlignment="1">
      <alignment horizontal="justify" vertical="center"/>
    </xf>
    <xf numFmtId="14" fontId="4" fillId="0" borderId="1" xfId="0" applyNumberFormat="1" applyFont="1" applyFill="1" applyBorder="1" applyAlignment="1">
      <alignment horizontal="justify" vertical="center" wrapText="1"/>
    </xf>
    <xf numFmtId="0" fontId="0" fillId="0" borderId="0" xfId="0" applyAlignment="1">
      <alignment horizontal="center"/>
    </xf>
    <xf numFmtId="0" fontId="5" fillId="0" borderId="0" xfId="0" applyFont="1" applyAlignment="1">
      <alignment horizontal="right" vertical="center"/>
    </xf>
    <xf numFmtId="0" fontId="5" fillId="0" borderId="0" xfId="0" applyFont="1" applyAlignment="1">
      <alignment horizontal="right"/>
    </xf>
    <xf numFmtId="0" fontId="2" fillId="0" borderId="0" xfId="0" applyFont="1" applyAlignment="1">
      <alignment horizontal="center"/>
    </xf>
    <xf numFmtId="4" fontId="4" fillId="0" borderId="1" xfId="1"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cellXfs>
  <cellStyles count="5">
    <cellStyle name="Millares" xfId="1" builtinId="3"/>
    <cellStyle name="Millares 2" xfId="4"/>
    <cellStyle name="Moneda" xfId="2" builtinId="4"/>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342900</xdr:colOff>
      <xdr:row>4</xdr:row>
      <xdr:rowOff>161925</xdr:rowOff>
    </xdr:to>
    <xdr:pic>
      <xdr:nvPicPr>
        <xdr:cNvPr id="104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19050" y="28575"/>
          <a:ext cx="1190625" cy="790575"/>
        </a:xfrm>
        <a:prstGeom prst="rect">
          <a:avLst/>
        </a:prstGeom>
        <a:noFill/>
        <a:ln w="1">
          <a:noFill/>
          <a:miter lim="800000"/>
          <a:headEnd/>
          <a:tailEnd/>
        </a:ln>
        <a:effectLst/>
      </xdr:spPr>
    </xdr:pic>
    <xdr:clientData/>
  </xdr:twoCellAnchor>
  <xdr:twoCellAnchor>
    <xdr:from>
      <xdr:col>3</xdr:col>
      <xdr:colOff>0</xdr:colOff>
      <xdr:row>57</xdr:row>
      <xdr:rowOff>0</xdr:rowOff>
    </xdr:from>
    <xdr:to>
      <xdr:col>4</xdr:col>
      <xdr:colOff>3114675</xdr:colOff>
      <xdr:row>57</xdr:row>
      <xdr:rowOff>0</xdr:rowOff>
    </xdr:to>
    <xdr:sp macro="" textlink="">
      <xdr:nvSpPr>
        <xdr:cNvPr id="1100" name="Text Box 76"/>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57</xdr:row>
      <xdr:rowOff>0</xdr:rowOff>
    </xdr:from>
    <xdr:to>
      <xdr:col>4</xdr:col>
      <xdr:colOff>3114675</xdr:colOff>
      <xdr:row>57</xdr:row>
      <xdr:rowOff>0</xdr:rowOff>
    </xdr:to>
    <xdr:sp macro="" textlink="">
      <xdr:nvSpPr>
        <xdr:cNvPr id="1101" name="Text Box 77"/>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57</xdr:row>
      <xdr:rowOff>0</xdr:rowOff>
    </xdr:from>
    <xdr:to>
      <xdr:col>4</xdr:col>
      <xdr:colOff>3114675</xdr:colOff>
      <xdr:row>57</xdr:row>
      <xdr:rowOff>0</xdr:rowOff>
    </xdr:to>
    <xdr:sp macro="" textlink="">
      <xdr:nvSpPr>
        <xdr:cNvPr id="1102" name="Text Box 78"/>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57</xdr:row>
      <xdr:rowOff>0</xdr:rowOff>
    </xdr:from>
    <xdr:to>
      <xdr:col>4</xdr:col>
      <xdr:colOff>3114675</xdr:colOff>
      <xdr:row>57</xdr:row>
      <xdr:rowOff>0</xdr:rowOff>
    </xdr:to>
    <xdr:sp macro="" textlink="">
      <xdr:nvSpPr>
        <xdr:cNvPr id="1103" name="Text Box 79"/>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2</xdr:col>
      <xdr:colOff>752475</xdr:colOff>
      <xdr:row>57</xdr:row>
      <xdr:rowOff>0</xdr:rowOff>
    </xdr:from>
    <xdr:to>
      <xdr:col>4</xdr:col>
      <xdr:colOff>2390775</xdr:colOff>
      <xdr:row>57</xdr:row>
      <xdr:rowOff>0</xdr:rowOff>
    </xdr:to>
    <xdr:sp macro="" textlink="">
      <xdr:nvSpPr>
        <xdr:cNvPr id="1104" name="Text Box 80"/>
        <xdr:cNvSpPr txBox="1">
          <a:spLocks noChangeArrowheads="1"/>
        </xdr:cNvSpPr>
      </xdr:nvSpPr>
      <xdr:spPr bwMode="auto">
        <a:xfrm>
          <a:off x="2790825" y="29317950"/>
          <a:ext cx="2819400" cy="0"/>
        </a:xfrm>
        <a:prstGeom prst="rect">
          <a:avLst/>
        </a:prstGeom>
        <a:solidFill>
          <a:srgbClr val="FFFFFF"/>
        </a:solidFill>
        <a:ln w="9525">
          <a:noFill/>
          <a:miter lim="800000"/>
          <a:headEnd/>
          <a:tailEnd/>
        </a:ln>
      </xdr:spPr>
    </xdr:sp>
    <xdr:clientData/>
  </xdr:twoCellAnchor>
  <xdr:twoCellAnchor>
    <xdr:from>
      <xdr:col>3</xdr:col>
      <xdr:colOff>0</xdr:colOff>
      <xdr:row>57</xdr:row>
      <xdr:rowOff>0</xdr:rowOff>
    </xdr:from>
    <xdr:to>
      <xdr:col>4</xdr:col>
      <xdr:colOff>3114675</xdr:colOff>
      <xdr:row>57</xdr:row>
      <xdr:rowOff>0</xdr:rowOff>
    </xdr:to>
    <xdr:sp macro="" textlink="">
      <xdr:nvSpPr>
        <xdr:cNvPr id="1105" name="Text Box 81"/>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57</xdr:row>
      <xdr:rowOff>0</xdr:rowOff>
    </xdr:from>
    <xdr:to>
      <xdr:col>4</xdr:col>
      <xdr:colOff>3114675</xdr:colOff>
      <xdr:row>57</xdr:row>
      <xdr:rowOff>0</xdr:rowOff>
    </xdr:to>
    <xdr:sp macro="" textlink="">
      <xdr:nvSpPr>
        <xdr:cNvPr id="1106" name="Text Box 82"/>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57</xdr:row>
      <xdr:rowOff>0</xdr:rowOff>
    </xdr:from>
    <xdr:to>
      <xdr:col>4</xdr:col>
      <xdr:colOff>3114675</xdr:colOff>
      <xdr:row>57</xdr:row>
      <xdr:rowOff>0</xdr:rowOff>
    </xdr:to>
    <xdr:sp macro="" textlink="">
      <xdr:nvSpPr>
        <xdr:cNvPr id="1107" name="Text Box 83"/>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57</xdr:row>
      <xdr:rowOff>0</xdr:rowOff>
    </xdr:from>
    <xdr:to>
      <xdr:col>4</xdr:col>
      <xdr:colOff>3114675</xdr:colOff>
      <xdr:row>57</xdr:row>
      <xdr:rowOff>0</xdr:rowOff>
    </xdr:to>
    <xdr:sp macro="" textlink="">
      <xdr:nvSpPr>
        <xdr:cNvPr id="1108" name="Text Box 84"/>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2</xdr:col>
      <xdr:colOff>752475</xdr:colOff>
      <xdr:row>57</xdr:row>
      <xdr:rowOff>0</xdr:rowOff>
    </xdr:from>
    <xdr:to>
      <xdr:col>4</xdr:col>
      <xdr:colOff>2390775</xdr:colOff>
      <xdr:row>57</xdr:row>
      <xdr:rowOff>0</xdr:rowOff>
    </xdr:to>
    <xdr:sp macro="" textlink="">
      <xdr:nvSpPr>
        <xdr:cNvPr id="1109" name="Text Box 85"/>
        <xdr:cNvSpPr txBox="1">
          <a:spLocks noChangeArrowheads="1"/>
        </xdr:cNvSpPr>
      </xdr:nvSpPr>
      <xdr:spPr bwMode="auto">
        <a:xfrm>
          <a:off x="2790825" y="29317950"/>
          <a:ext cx="2819400" cy="0"/>
        </a:xfrm>
        <a:prstGeom prst="rect">
          <a:avLst/>
        </a:prstGeom>
        <a:solidFill>
          <a:srgbClr val="FFFFFF"/>
        </a:solidFill>
        <a:ln w="9525">
          <a:noFill/>
          <a:miter lim="800000"/>
          <a:headEnd/>
          <a:tailEnd/>
        </a:ln>
      </xdr:spPr>
    </xdr:sp>
    <xdr:clientData/>
  </xdr:twoCellAnchor>
  <xdr:twoCellAnchor>
    <xdr:from>
      <xdr:col>3</xdr:col>
      <xdr:colOff>0</xdr:colOff>
      <xdr:row>57</xdr:row>
      <xdr:rowOff>0</xdr:rowOff>
    </xdr:from>
    <xdr:to>
      <xdr:col>4</xdr:col>
      <xdr:colOff>3114675</xdr:colOff>
      <xdr:row>57</xdr:row>
      <xdr:rowOff>0</xdr:rowOff>
    </xdr:to>
    <xdr:sp macro="" textlink="">
      <xdr:nvSpPr>
        <xdr:cNvPr id="1110" name="Text Box 86"/>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57</xdr:row>
      <xdr:rowOff>0</xdr:rowOff>
    </xdr:from>
    <xdr:to>
      <xdr:col>4</xdr:col>
      <xdr:colOff>3114675</xdr:colOff>
      <xdr:row>57</xdr:row>
      <xdr:rowOff>0</xdr:rowOff>
    </xdr:to>
    <xdr:sp macro="" textlink="">
      <xdr:nvSpPr>
        <xdr:cNvPr id="1111" name="Text Box 87"/>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57</xdr:row>
      <xdr:rowOff>0</xdr:rowOff>
    </xdr:from>
    <xdr:to>
      <xdr:col>4</xdr:col>
      <xdr:colOff>3114675</xdr:colOff>
      <xdr:row>57</xdr:row>
      <xdr:rowOff>0</xdr:rowOff>
    </xdr:to>
    <xdr:sp macro="" textlink="">
      <xdr:nvSpPr>
        <xdr:cNvPr id="1112" name="Text Box 88"/>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57</xdr:row>
      <xdr:rowOff>0</xdr:rowOff>
    </xdr:from>
    <xdr:to>
      <xdr:col>4</xdr:col>
      <xdr:colOff>3114675</xdr:colOff>
      <xdr:row>57</xdr:row>
      <xdr:rowOff>0</xdr:rowOff>
    </xdr:to>
    <xdr:sp macro="" textlink="">
      <xdr:nvSpPr>
        <xdr:cNvPr id="1113" name="Text Box 89"/>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57</xdr:row>
      <xdr:rowOff>0</xdr:rowOff>
    </xdr:from>
    <xdr:to>
      <xdr:col>4</xdr:col>
      <xdr:colOff>3114675</xdr:colOff>
      <xdr:row>57</xdr:row>
      <xdr:rowOff>0</xdr:rowOff>
    </xdr:to>
    <xdr:sp macro="" textlink="">
      <xdr:nvSpPr>
        <xdr:cNvPr id="1114" name="Text Box 90"/>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1.  EL IMPORTE DE LOS  CONTRATOS     FUERON  PACTADOS EN DÓLARES AMERICANOS PAGADERO AL TIPO DE CAMBIO VIGENTE EN LA FECHA DE LA FACTURACIÓN. EL IMPORTE EN PESOS MEXICANOS QUE SE SEÑALA EN EL PRESENTE REPORTE FUE PROPORCIONADO POR LA DIRECCIÓN GENERAL DE COMUNICACIÓN SOCIAL.</a:t>
          </a:r>
        </a:p>
      </xdr:txBody>
    </xdr:sp>
    <xdr:clientData/>
  </xdr:twoCellAnchor>
  <xdr:twoCellAnchor>
    <xdr:from>
      <xdr:col>3</xdr:col>
      <xdr:colOff>0</xdr:colOff>
      <xdr:row>57</xdr:row>
      <xdr:rowOff>0</xdr:rowOff>
    </xdr:from>
    <xdr:to>
      <xdr:col>4</xdr:col>
      <xdr:colOff>3114675</xdr:colOff>
      <xdr:row>57</xdr:row>
      <xdr:rowOff>0</xdr:rowOff>
    </xdr:to>
    <xdr:sp macro="" textlink="">
      <xdr:nvSpPr>
        <xdr:cNvPr id="1115" name="Text Box 91"/>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txBody>
        <a:bodyPr vertOverflow="clip" wrap="square" lIns="27432" tIns="22860" rIns="27432" bIns="22860" anchor="ctr" upright="1"/>
        <a:lstStyle/>
        <a:p>
          <a:pPr algn="just" rtl="0">
            <a:defRPr sz="1000"/>
          </a:pPr>
          <a:r>
            <a:rPr lang="en-US" sz="1000" b="0" i="0" strike="noStrike">
              <a:solidFill>
                <a:srgbClr val="000000"/>
              </a:solidFill>
              <a:latin typeface="Arial"/>
              <a:cs typeface="Arial"/>
            </a:rPr>
            <a:t>2.  EL IMPORTE DEL CONTRATO  AD-48/01 NO CAUSA IMPUESTO AL VALOR AGREGADO DE ACUERDO A LA INFORMACIÓN PROPORCIONADA POR LA DIRECCIÓN GENERAL DE COMUNICACIÓN SOCIAL.</a:t>
          </a:r>
        </a:p>
      </xdr:txBody>
    </xdr:sp>
    <xdr:clientData/>
  </xdr:twoCellAnchor>
  <xdr:twoCellAnchor>
    <xdr:from>
      <xdr:col>3</xdr:col>
      <xdr:colOff>0</xdr:colOff>
      <xdr:row>57</xdr:row>
      <xdr:rowOff>0</xdr:rowOff>
    </xdr:from>
    <xdr:to>
      <xdr:col>4</xdr:col>
      <xdr:colOff>3114675</xdr:colOff>
      <xdr:row>57</xdr:row>
      <xdr:rowOff>0</xdr:rowOff>
    </xdr:to>
    <xdr:sp macro="" textlink="">
      <xdr:nvSpPr>
        <xdr:cNvPr id="1116" name="Text Box 92"/>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twoCellAnchor>
    <xdr:from>
      <xdr:col>3</xdr:col>
      <xdr:colOff>0</xdr:colOff>
      <xdr:row>57</xdr:row>
      <xdr:rowOff>0</xdr:rowOff>
    </xdr:from>
    <xdr:to>
      <xdr:col>4</xdr:col>
      <xdr:colOff>3114675</xdr:colOff>
      <xdr:row>57</xdr:row>
      <xdr:rowOff>0</xdr:rowOff>
    </xdr:to>
    <xdr:sp macro="" textlink="">
      <xdr:nvSpPr>
        <xdr:cNvPr id="1117" name="Text Box 93"/>
        <xdr:cNvSpPr txBox="1">
          <a:spLocks noChangeArrowheads="1"/>
        </xdr:cNvSpPr>
      </xdr:nvSpPr>
      <xdr:spPr bwMode="auto">
        <a:xfrm>
          <a:off x="3114675" y="29317950"/>
          <a:ext cx="2495550" cy="0"/>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O123"/>
  <sheetViews>
    <sheetView tabSelected="1" zoomScaleSheetLayoutView="100" workbookViewId="0">
      <pane xSplit="1" ySplit="7" topLeftCell="B8" activePane="bottomRight" state="frozen"/>
      <selection pane="topRight" activeCell="B1" sqref="B1"/>
      <selection pane="bottomLeft" activeCell="A8" sqref="A8"/>
      <selection pane="bottomRight" activeCell="E9" sqref="E9"/>
    </sheetView>
  </sheetViews>
  <sheetFormatPr baseColWidth="10" defaultRowHeight="12.75"/>
  <cols>
    <col min="1" max="1" width="13" customWidth="1"/>
    <col min="2" max="2" width="16.42578125" customWidth="1"/>
    <col min="3" max="3" width="16.140625" customWidth="1"/>
    <col min="4" max="4" width="18.28515625" customWidth="1"/>
    <col min="5" max="5" width="19.140625" customWidth="1"/>
    <col min="6" max="6" width="10.5703125" customWidth="1"/>
    <col min="7" max="7" width="13.140625" customWidth="1"/>
    <col min="8" max="8" width="12.42578125" customWidth="1"/>
    <col min="9" max="9" width="18.7109375" customWidth="1"/>
  </cols>
  <sheetData>
    <row r="1" spans="1:249" ht="18.75" customHeight="1"/>
    <row r="2" spans="1:249" s="1" customFormat="1" ht="11.25" customHeight="1">
      <c r="A2" s="43" t="s">
        <v>10</v>
      </c>
      <c r="B2" s="43"/>
      <c r="C2" s="43"/>
      <c r="D2" s="43"/>
      <c r="E2" s="43"/>
      <c r="F2" s="43"/>
      <c r="G2" s="43"/>
      <c r="H2" s="43"/>
    </row>
    <row r="3" spans="1:249" s="1" customFormat="1" ht="11.25" customHeight="1">
      <c r="A3" s="43" t="s">
        <v>11</v>
      </c>
      <c r="B3" s="43"/>
      <c r="C3" s="43"/>
      <c r="D3" s="43"/>
      <c r="E3" s="43"/>
      <c r="F3" s="43"/>
      <c r="G3" s="43"/>
      <c r="H3" s="43"/>
    </row>
    <row r="4" spans="1:249" ht="10.5" customHeight="1">
      <c r="E4" s="44" t="s">
        <v>12</v>
      </c>
      <c r="F4" s="44"/>
      <c r="G4" s="44"/>
      <c r="H4" s="44"/>
    </row>
    <row r="5" spans="1:249" ht="14.25" customHeight="1">
      <c r="E5" s="44"/>
      <c r="F5" s="44"/>
      <c r="G5" s="44"/>
      <c r="H5" s="44"/>
    </row>
    <row r="6" spans="1:249" ht="13.5" customHeight="1" thickBot="1">
      <c r="A6" s="45" t="s">
        <v>17</v>
      </c>
      <c r="B6" s="45"/>
      <c r="C6" s="45"/>
      <c r="D6" s="45"/>
      <c r="E6" s="45"/>
      <c r="F6" s="45"/>
      <c r="G6" s="45"/>
      <c r="H6" s="4"/>
    </row>
    <row r="7" spans="1:249" s="3" customFormat="1" ht="69" customHeight="1" thickTop="1">
      <c r="A7" s="8" t="s">
        <v>0</v>
      </c>
      <c r="B7" s="9" t="s">
        <v>1</v>
      </c>
      <c r="C7" s="9" t="s">
        <v>2</v>
      </c>
      <c r="D7" s="9" t="s">
        <v>3</v>
      </c>
      <c r="E7" s="9" t="s">
        <v>4</v>
      </c>
      <c r="F7" s="9" t="s">
        <v>5</v>
      </c>
      <c r="G7" s="9" t="s">
        <v>6</v>
      </c>
      <c r="H7" s="9" t="s">
        <v>344</v>
      </c>
      <c r="I7" s="10" t="s">
        <v>7</v>
      </c>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row>
    <row r="8" spans="1:249" s="3" customFormat="1" ht="112.5">
      <c r="A8" s="23" t="s">
        <v>349</v>
      </c>
      <c r="B8" s="11" t="s">
        <v>8</v>
      </c>
      <c r="C8" s="26" t="s">
        <v>189</v>
      </c>
      <c r="D8" s="27" t="s">
        <v>14</v>
      </c>
      <c r="E8" s="28" t="s">
        <v>234</v>
      </c>
      <c r="F8" s="20">
        <v>40550</v>
      </c>
      <c r="G8" s="29" t="s">
        <v>263</v>
      </c>
      <c r="H8" s="46">
        <v>1303796.6599999999</v>
      </c>
      <c r="I8" s="12" t="s">
        <v>13</v>
      </c>
      <c r="J8" s="2"/>
      <c r="K8" s="6"/>
      <c r="L8" s="6"/>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row>
    <row r="9" spans="1:249" ht="45.75" customHeight="1">
      <c r="A9" s="23" t="s">
        <v>350</v>
      </c>
      <c r="B9" s="11" t="s">
        <v>8</v>
      </c>
      <c r="C9" s="26" t="s">
        <v>190</v>
      </c>
      <c r="D9" s="30" t="s">
        <v>201</v>
      </c>
      <c r="E9" s="28" t="s">
        <v>307</v>
      </c>
      <c r="F9" s="20">
        <v>40550</v>
      </c>
      <c r="G9" s="29" t="s">
        <v>264</v>
      </c>
      <c r="H9" s="31">
        <v>172612</v>
      </c>
      <c r="I9" s="12" t="s">
        <v>13</v>
      </c>
      <c r="J9" s="5"/>
      <c r="K9" s="6"/>
      <c r="L9" s="6"/>
    </row>
    <row r="10" spans="1:249" ht="56.25">
      <c r="A10" s="23" t="s">
        <v>351</v>
      </c>
      <c r="B10" s="11" t="s">
        <v>8</v>
      </c>
      <c r="C10" s="26" t="s">
        <v>191</v>
      </c>
      <c r="D10" s="27" t="s">
        <v>202</v>
      </c>
      <c r="E10" s="18" t="s">
        <v>307</v>
      </c>
      <c r="F10" s="20">
        <v>40550</v>
      </c>
      <c r="G10" s="29" t="s">
        <v>264</v>
      </c>
      <c r="H10" s="31">
        <v>407449</v>
      </c>
      <c r="I10" s="12" t="s">
        <v>13</v>
      </c>
      <c r="J10" s="5"/>
      <c r="K10" s="6"/>
      <c r="L10" s="6"/>
    </row>
    <row r="11" spans="1:249" ht="56.25">
      <c r="A11" s="23" t="s">
        <v>352</v>
      </c>
      <c r="B11" s="11" t="s">
        <v>8</v>
      </c>
      <c r="C11" s="26" t="s">
        <v>190</v>
      </c>
      <c r="D11" s="30" t="s">
        <v>203</v>
      </c>
      <c r="E11" s="18" t="s">
        <v>307</v>
      </c>
      <c r="F11" s="20">
        <v>40550</v>
      </c>
      <c r="G11" s="29" t="s">
        <v>264</v>
      </c>
      <c r="H11" s="31">
        <v>203770</v>
      </c>
      <c r="I11" s="12" t="s">
        <v>13</v>
      </c>
      <c r="J11" s="5"/>
      <c r="K11" s="6"/>
      <c r="L11" s="6"/>
    </row>
    <row r="12" spans="1:249" ht="56.25">
      <c r="A12" s="23" t="s">
        <v>353</v>
      </c>
      <c r="B12" s="11" t="s">
        <v>8</v>
      </c>
      <c r="C12" s="26" t="s">
        <v>190</v>
      </c>
      <c r="D12" s="27" t="s">
        <v>204</v>
      </c>
      <c r="E12" s="18" t="s">
        <v>307</v>
      </c>
      <c r="F12" s="20">
        <v>40550</v>
      </c>
      <c r="G12" s="29" t="s">
        <v>264</v>
      </c>
      <c r="H12" s="31">
        <v>120709</v>
      </c>
      <c r="I12" s="12" t="s">
        <v>13</v>
      </c>
      <c r="J12" s="5"/>
      <c r="K12" s="7"/>
      <c r="L12" s="7"/>
    </row>
    <row r="13" spans="1:249" ht="67.5">
      <c r="A13" s="23" t="s">
        <v>354</v>
      </c>
      <c r="B13" s="11" t="s">
        <v>8</v>
      </c>
      <c r="C13" s="26" t="s">
        <v>190</v>
      </c>
      <c r="D13" s="30" t="s">
        <v>205</v>
      </c>
      <c r="E13" s="18" t="s">
        <v>235</v>
      </c>
      <c r="F13" s="20">
        <v>40550</v>
      </c>
      <c r="G13" s="29" t="s">
        <v>263</v>
      </c>
      <c r="H13" s="31">
        <v>56164.5</v>
      </c>
      <c r="I13" s="12" t="s">
        <v>13</v>
      </c>
      <c r="J13" s="5"/>
      <c r="K13" s="6"/>
      <c r="L13" s="6"/>
    </row>
    <row r="14" spans="1:249" ht="56.25">
      <c r="A14" s="23" t="s">
        <v>355</v>
      </c>
      <c r="B14" s="11" t="s">
        <v>8</v>
      </c>
      <c r="C14" s="26" t="s">
        <v>192</v>
      </c>
      <c r="D14" s="30" t="s">
        <v>99</v>
      </c>
      <c r="E14" s="18" t="s">
        <v>308</v>
      </c>
      <c r="F14" s="20">
        <v>40561</v>
      </c>
      <c r="G14" s="29" t="s">
        <v>267</v>
      </c>
      <c r="H14" s="31">
        <v>325453.34999999998</v>
      </c>
      <c r="I14" s="12" t="s">
        <v>13</v>
      </c>
      <c r="J14" s="5"/>
      <c r="K14" s="6"/>
      <c r="L14" s="6"/>
    </row>
    <row r="15" spans="1:249" ht="67.5">
      <c r="A15" s="23" t="s">
        <v>356</v>
      </c>
      <c r="B15" s="11" t="s">
        <v>8</v>
      </c>
      <c r="C15" s="26" t="s">
        <v>192</v>
      </c>
      <c r="D15" s="27" t="s">
        <v>16</v>
      </c>
      <c r="E15" s="18" t="s">
        <v>309</v>
      </c>
      <c r="F15" s="20">
        <v>40571</v>
      </c>
      <c r="G15" s="29" t="s">
        <v>268</v>
      </c>
      <c r="H15" s="31">
        <v>138402</v>
      </c>
      <c r="I15" s="12" t="s">
        <v>13</v>
      </c>
      <c r="J15" s="5"/>
      <c r="K15" s="6"/>
      <c r="L15" s="6"/>
    </row>
    <row r="16" spans="1:249" ht="56.25">
      <c r="A16" s="23" t="s">
        <v>357</v>
      </c>
      <c r="B16" s="11" t="s">
        <v>8</v>
      </c>
      <c r="C16" s="26" t="s">
        <v>192</v>
      </c>
      <c r="D16" s="27" t="s">
        <v>206</v>
      </c>
      <c r="E16" s="18" t="s">
        <v>236</v>
      </c>
      <c r="F16" s="32">
        <v>40595</v>
      </c>
      <c r="G16" s="29" t="s">
        <v>274</v>
      </c>
      <c r="H16" s="31">
        <v>30240</v>
      </c>
      <c r="I16" s="12" t="s">
        <v>13</v>
      </c>
      <c r="J16" s="5"/>
      <c r="K16" s="6"/>
      <c r="L16" s="6"/>
    </row>
    <row r="17" spans="1:12" ht="112.5">
      <c r="A17" s="23" t="s">
        <v>358</v>
      </c>
      <c r="B17" s="11" t="s">
        <v>8</v>
      </c>
      <c r="C17" s="26" t="s">
        <v>192</v>
      </c>
      <c r="D17" s="27" t="s">
        <v>207</v>
      </c>
      <c r="E17" s="18" t="s">
        <v>237</v>
      </c>
      <c r="F17" s="32">
        <v>40595</v>
      </c>
      <c r="G17" s="29" t="s">
        <v>274</v>
      </c>
      <c r="H17" s="31">
        <f>11314*11.9219</f>
        <v>134884.37660000002</v>
      </c>
      <c r="I17" s="15" t="s">
        <v>13</v>
      </c>
      <c r="J17" s="5"/>
      <c r="K17" s="6"/>
      <c r="L17" s="6"/>
    </row>
    <row r="18" spans="1:12" ht="67.5">
      <c r="A18" s="23" t="s">
        <v>359</v>
      </c>
      <c r="B18" s="11" t="s">
        <v>8</v>
      </c>
      <c r="C18" s="26" t="s">
        <v>192</v>
      </c>
      <c r="D18" s="27" t="s">
        <v>208</v>
      </c>
      <c r="E18" s="18" t="s">
        <v>238</v>
      </c>
      <c r="F18" s="32">
        <v>40595</v>
      </c>
      <c r="G18" s="29" t="s">
        <v>274</v>
      </c>
      <c r="H18" s="31">
        <f>13621.2*11.9219</f>
        <v>162390.58428000001</v>
      </c>
      <c r="I18" s="12" t="s">
        <v>13</v>
      </c>
      <c r="J18" s="5"/>
      <c r="K18" s="6"/>
      <c r="L18" s="6"/>
    </row>
    <row r="19" spans="1:12" ht="146.25">
      <c r="A19" s="23" t="s">
        <v>360</v>
      </c>
      <c r="B19" s="11" t="s">
        <v>8</v>
      </c>
      <c r="C19" s="26" t="s">
        <v>192</v>
      </c>
      <c r="D19" s="27" t="s">
        <v>209</v>
      </c>
      <c r="E19" s="18" t="s">
        <v>239</v>
      </c>
      <c r="F19" s="32">
        <v>40595</v>
      </c>
      <c r="G19" s="29" t="s">
        <v>274</v>
      </c>
      <c r="H19" s="31">
        <f>6600*11.9219</f>
        <v>78684.540000000008</v>
      </c>
      <c r="I19" s="12" t="s">
        <v>13</v>
      </c>
      <c r="J19" s="5"/>
      <c r="K19" s="6"/>
      <c r="L19" s="6"/>
    </row>
    <row r="20" spans="1:12" ht="56.25">
      <c r="A20" s="23" t="s">
        <v>361</v>
      </c>
      <c r="B20" s="11" t="s">
        <v>8</v>
      </c>
      <c r="C20" s="26" t="s">
        <v>192</v>
      </c>
      <c r="D20" s="27" t="s">
        <v>210</v>
      </c>
      <c r="E20" s="18" t="s">
        <v>310</v>
      </c>
      <c r="F20" s="32">
        <v>40595</v>
      </c>
      <c r="G20" s="29" t="s">
        <v>274</v>
      </c>
      <c r="H20" s="31">
        <f>8000*11.9219</f>
        <v>95375.200000000012</v>
      </c>
      <c r="I20" s="14" t="s">
        <v>13</v>
      </c>
      <c r="K20" s="6"/>
      <c r="L20" s="6"/>
    </row>
    <row r="21" spans="1:12" ht="56.25">
      <c r="A21" s="23" t="s">
        <v>362</v>
      </c>
      <c r="B21" s="11" t="s">
        <v>8</v>
      </c>
      <c r="C21" s="26" t="s">
        <v>192</v>
      </c>
      <c r="D21" s="27" t="s">
        <v>211</v>
      </c>
      <c r="E21" s="18" t="s">
        <v>240</v>
      </c>
      <c r="F21" s="20">
        <v>40585</v>
      </c>
      <c r="G21" s="29" t="s">
        <v>269</v>
      </c>
      <c r="H21" s="31">
        <v>65520</v>
      </c>
      <c r="I21" s="12" t="s">
        <v>13</v>
      </c>
      <c r="K21" s="6"/>
      <c r="L21" s="6"/>
    </row>
    <row r="22" spans="1:12" ht="56.25">
      <c r="A22" s="23" t="s">
        <v>363</v>
      </c>
      <c r="B22" s="11" t="s">
        <v>8</v>
      </c>
      <c r="C22" s="26" t="s">
        <v>190</v>
      </c>
      <c r="D22" s="27" t="s">
        <v>212</v>
      </c>
      <c r="E22" s="18" t="s">
        <v>311</v>
      </c>
      <c r="F22" s="20">
        <v>40590</v>
      </c>
      <c r="G22" s="29" t="s">
        <v>270</v>
      </c>
      <c r="H22" s="31">
        <v>46500</v>
      </c>
      <c r="I22" s="12" t="s">
        <v>13</v>
      </c>
      <c r="K22" s="6"/>
      <c r="L22" s="6"/>
    </row>
    <row r="23" spans="1:12" ht="168.75">
      <c r="A23" s="23" t="s">
        <v>364</v>
      </c>
      <c r="B23" s="11" t="s">
        <v>8</v>
      </c>
      <c r="C23" s="26" t="s">
        <v>192</v>
      </c>
      <c r="D23" s="27" t="s">
        <v>213</v>
      </c>
      <c r="E23" s="18" t="s">
        <v>241</v>
      </c>
      <c r="F23" s="20">
        <v>40589</v>
      </c>
      <c r="G23" s="29" t="s">
        <v>271</v>
      </c>
      <c r="H23" s="31">
        <v>43421.52</v>
      </c>
      <c r="I23" s="12" t="s">
        <v>13</v>
      </c>
      <c r="K23" s="6"/>
      <c r="L23" s="6"/>
    </row>
    <row r="24" spans="1:12" ht="90">
      <c r="A24" s="23" t="s">
        <v>365</v>
      </c>
      <c r="B24" s="11" t="s">
        <v>8</v>
      </c>
      <c r="C24" s="26" t="s">
        <v>192</v>
      </c>
      <c r="D24" s="27" t="s">
        <v>214</v>
      </c>
      <c r="E24" s="18" t="s">
        <v>242</v>
      </c>
      <c r="F24" s="20">
        <v>40592</v>
      </c>
      <c r="G24" s="29" t="s">
        <v>272</v>
      </c>
      <c r="H24" s="31">
        <v>20600</v>
      </c>
      <c r="I24" s="12" t="s">
        <v>13</v>
      </c>
      <c r="K24" s="6"/>
      <c r="L24" s="6"/>
    </row>
    <row r="25" spans="1:12" ht="112.5">
      <c r="A25" s="23" t="s">
        <v>366</v>
      </c>
      <c r="B25" s="11" t="s">
        <v>8</v>
      </c>
      <c r="C25" s="26" t="s">
        <v>192</v>
      </c>
      <c r="D25" s="27" t="s">
        <v>215</v>
      </c>
      <c r="E25" s="18" t="s">
        <v>243</v>
      </c>
      <c r="F25" s="20">
        <v>40596</v>
      </c>
      <c r="G25" s="29" t="s">
        <v>273</v>
      </c>
      <c r="H25" s="31">
        <v>35750</v>
      </c>
      <c r="I25" s="12" t="s">
        <v>13</v>
      </c>
      <c r="K25" s="6"/>
      <c r="L25" s="6"/>
    </row>
    <row r="26" spans="1:12" ht="56.25">
      <c r="A26" s="23" t="s">
        <v>367</v>
      </c>
      <c r="B26" s="11" t="s">
        <v>8</v>
      </c>
      <c r="C26" s="26" t="s">
        <v>192</v>
      </c>
      <c r="D26" s="27" t="s">
        <v>216</v>
      </c>
      <c r="E26" s="18" t="s">
        <v>312</v>
      </c>
      <c r="F26" s="20">
        <v>40599</v>
      </c>
      <c r="G26" s="29" t="s">
        <v>274</v>
      </c>
      <c r="H26" s="31">
        <v>61200</v>
      </c>
      <c r="I26" s="12" t="s">
        <v>13</v>
      </c>
      <c r="K26" s="6"/>
      <c r="L26" s="6"/>
    </row>
    <row r="27" spans="1:12" ht="56.25">
      <c r="A27" s="23" t="s">
        <v>368</v>
      </c>
      <c r="B27" s="11" t="s">
        <v>8</v>
      </c>
      <c r="C27" s="26" t="s">
        <v>192</v>
      </c>
      <c r="D27" s="27" t="s">
        <v>217</v>
      </c>
      <c r="E27" s="18" t="s">
        <v>244</v>
      </c>
      <c r="F27" s="20">
        <v>40596</v>
      </c>
      <c r="G27" s="29" t="s">
        <v>275</v>
      </c>
      <c r="H27" s="31">
        <v>63332.800000000003</v>
      </c>
      <c r="I27" s="12" t="s">
        <v>13</v>
      </c>
      <c r="K27" s="6"/>
      <c r="L27" s="6"/>
    </row>
    <row r="28" spans="1:12" ht="90">
      <c r="A28" s="23" t="s">
        <v>369</v>
      </c>
      <c r="B28" s="11" t="s">
        <v>8</v>
      </c>
      <c r="C28" s="26" t="s">
        <v>192</v>
      </c>
      <c r="D28" s="30" t="s">
        <v>218</v>
      </c>
      <c r="E28" s="28" t="s">
        <v>245</v>
      </c>
      <c r="F28" s="20">
        <v>40604</v>
      </c>
      <c r="G28" s="29" t="s">
        <v>276</v>
      </c>
      <c r="H28" s="31">
        <v>66240</v>
      </c>
      <c r="I28" s="12" t="s">
        <v>13</v>
      </c>
      <c r="K28" s="6"/>
      <c r="L28" s="6"/>
    </row>
    <row r="29" spans="1:12" ht="90">
      <c r="A29" s="23" t="s">
        <v>370</v>
      </c>
      <c r="B29" s="11" t="s">
        <v>8</v>
      </c>
      <c r="C29" s="26" t="s">
        <v>192</v>
      </c>
      <c r="D29" s="30" t="s">
        <v>219</v>
      </c>
      <c r="E29" s="28" t="s">
        <v>246</v>
      </c>
      <c r="F29" s="20">
        <v>40605</v>
      </c>
      <c r="G29" s="29" t="s">
        <v>277</v>
      </c>
      <c r="H29" s="31">
        <v>169654.39999999999</v>
      </c>
      <c r="I29" s="12" t="s">
        <v>13</v>
      </c>
      <c r="K29" s="6"/>
      <c r="L29" s="6"/>
    </row>
    <row r="30" spans="1:12" ht="56.25">
      <c r="A30" s="23" t="s">
        <v>371</v>
      </c>
      <c r="B30" s="11" t="s">
        <v>8</v>
      </c>
      <c r="C30" s="26" t="s">
        <v>192</v>
      </c>
      <c r="D30" s="27" t="s">
        <v>220</v>
      </c>
      <c r="E30" s="18" t="s">
        <v>247</v>
      </c>
      <c r="F30" s="20">
        <v>40604</v>
      </c>
      <c r="G30" s="29" t="s">
        <v>278</v>
      </c>
      <c r="H30" s="31">
        <v>145900.20000000001</v>
      </c>
      <c r="I30" s="12" t="s">
        <v>13</v>
      </c>
      <c r="K30" s="6"/>
      <c r="L30" s="6"/>
    </row>
    <row r="31" spans="1:12" ht="90">
      <c r="A31" s="23" t="s">
        <v>388</v>
      </c>
      <c r="B31" s="11" t="s">
        <v>8</v>
      </c>
      <c r="C31" s="26" t="s">
        <v>192</v>
      </c>
      <c r="D31" s="27" t="s">
        <v>389</v>
      </c>
      <c r="E31" s="18" t="s">
        <v>390</v>
      </c>
      <c r="F31" s="20">
        <v>40614</v>
      </c>
      <c r="G31" s="29" t="s">
        <v>391</v>
      </c>
      <c r="H31" s="31">
        <v>371200</v>
      </c>
      <c r="I31" s="12" t="s">
        <v>13</v>
      </c>
      <c r="K31" s="6"/>
      <c r="L31" s="6"/>
    </row>
    <row r="32" spans="1:12" ht="56.25">
      <c r="A32" s="23" t="s">
        <v>372</v>
      </c>
      <c r="B32" s="11" t="s">
        <v>8</v>
      </c>
      <c r="C32" s="26" t="s">
        <v>190</v>
      </c>
      <c r="D32" s="27" t="s">
        <v>221</v>
      </c>
      <c r="E32" s="18" t="s">
        <v>248</v>
      </c>
      <c r="F32" s="20">
        <v>40604</v>
      </c>
      <c r="G32" s="29" t="s">
        <v>276</v>
      </c>
      <c r="H32" s="31">
        <v>107100</v>
      </c>
      <c r="I32" s="12" t="s">
        <v>13</v>
      </c>
      <c r="K32" s="6"/>
      <c r="L32" s="6"/>
    </row>
    <row r="33" spans="1:12" ht="56.25">
      <c r="A33" s="23" t="s">
        <v>373</v>
      </c>
      <c r="B33" s="11" t="s">
        <v>8</v>
      </c>
      <c r="C33" s="26" t="s">
        <v>190</v>
      </c>
      <c r="D33" s="27" t="s">
        <v>222</v>
      </c>
      <c r="E33" s="18" t="s">
        <v>249</v>
      </c>
      <c r="F33" s="20">
        <v>40604</v>
      </c>
      <c r="G33" s="29" t="s">
        <v>276</v>
      </c>
      <c r="H33" s="31">
        <v>60596</v>
      </c>
      <c r="I33" s="12" t="s">
        <v>13</v>
      </c>
      <c r="K33" s="6"/>
      <c r="L33" s="6"/>
    </row>
    <row r="34" spans="1:12" ht="56.25">
      <c r="A34" s="23" t="s">
        <v>374</v>
      </c>
      <c r="B34" s="11" t="s">
        <v>8</v>
      </c>
      <c r="C34" s="26" t="s">
        <v>192</v>
      </c>
      <c r="D34" s="27" t="s">
        <v>223</v>
      </c>
      <c r="E34" s="18" t="s">
        <v>250</v>
      </c>
      <c r="F34" s="20">
        <v>40617</v>
      </c>
      <c r="G34" s="29" t="s">
        <v>279</v>
      </c>
      <c r="H34" s="31">
        <v>70248.41</v>
      </c>
      <c r="I34" s="12" t="s">
        <v>13</v>
      </c>
      <c r="K34" s="6"/>
      <c r="L34" s="6"/>
    </row>
    <row r="35" spans="1:12" ht="56.25">
      <c r="A35" s="23" t="s">
        <v>375</v>
      </c>
      <c r="B35" s="11" t="s">
        <v>8</v>
      </c>
      <c r="C35" s="26" t="s">
        <v>190</v>
      </c>
      <c r="D35" s="27" t="s">
        <v>224</v>
      </c>
      <c r="E35" s="18" t="s">
        <v>251</v>
      </c>
      <c r="F35" s="20">
        <v>40613</v>
      </c>
      <c r="G35" s="29" t="s">
        <v>280</v>
      </c>
      <c r="H35" s="31">
        <v>38998</v>
      </c>
      <c r="I35" s="12" t="s">
        <v>13</v>
      </c>
      <c r="K35" s="6"/>
      <c r="L35" s="6"/>
    </row>
    <row r="36" spans="1:12" ht="90">
      <c r="A36" s="23" t="s">
        <v>376</v>
      </c>
      <c r="B36" s="11" t="s">
        <v>8</v>
      </c>
      <c r="C36" s="26" t="s">
        <v>190</v>
      </c>
      <c r="D36" s="27" t="s">
        <v>225</v>
      </c>
      <c r="E36" s="18" t="s">
        <v>252</v>
      </c>
      <c r="F36" s="20">
        <v>40613</v>
      </c>
      <c r="G36" s="29" t="s">
        <v>281</v>
      </c>
      <c r="H36" s="31">
        <v>19500</v>
      </c>
      <c r="I36" s="12" t="s">
        <v>13</v>
      </c>
      <c r="K36" s="6"/>
      <c r="L36" s="6"/>
    </row>
    <row r="37" spans="1:12" ht="56.25">
      <c r="A37" s="23" t="s">
        <v>377</v>
      </c>
      <c r="B37" s="11" t="s">
        <v>8</v>
      </c>
      <c r="C37" s="26" t="s">
        <v>190</v>
      </c>
      <c r="D37" s="27" t="s">
        <v>226</v>
      </c>
      <c r="E37" s="33" t="s">
        <v>253</v>
      </c>
      <c r="F37" s="20">
        <v>40617</v>
      </c>
      <c r="G37" s="29" t="s">
        <v>282</v>
      </c>
      <c r="H37" s="19">
        <v>284442.34999999998</v>
      </c>
      <c r="I37" s="12" t="s">
        <v>13</v>
      </c>
      <c r="K37" s="6"/>
      <c r="L37" s="6"/>
    </row>
    <row r="38" spans="1:12" ht="78.75">
      <c r="A38" s="23" t="s">
        <v>378</v>
      </c>
      <c r="B38" s="11" t="s">
        <v>8</v>
      </c>
      <c r="C38" s="26" t="s">
        <v>192</v>
      </c>
      <c r="D38" s="27" t="s">
        <v>227</v>
      </c>
      <c r="E38" s="33" t="s">
        <v>254</v>
      </c>
      <c r="F38" s="20">
        <v>40620</v>
      </c>
      <c r="G38" s="29" t="s">
        <v>283</v>
      </c>
      <c r="H38" s="19">
        <v>77100</v>
      </c>
      <c r="I38" s="12" t="s">
        <v>13</v>
      </c>
      <c r="K38" s="6"/>
      <c r="L38" s="6"/>
    </row>
    <row r="39" spans="1:12" ht="191.25">
      <c r="A39" s="23" t="s">
        <v>379</v>
      </c>
      <c r="B39" s="11" t="s">
        <v>8</v>
      </c>
      <c r="C39" s="26" t="s">
        <v>192</v>
      </c>
      <c r="D39" s="27" t="s">
        <v>227</v>
      </c>
      <c r="E39" s="34" t="s">
        <v>313</v>
      </c>
      <c r="F39" s="20">
        <v>40625</v>
      </c>
      <c r="G39" s="29" t="s">
        <v>284</v>
      </c>
      <c r="H39" s="31">
        <v>258620.69</v>
      </c>
      <c r="I39" s="12" t="s">
        <v>13</v>
      </c>
      <c r="K39" s="6"/>
      <c r="L39" s="6"/>
    </row>
    <row r="40" spans="1:12" ht="56.25">
      <c r="A40" s="23" t="s">
        <v>380</v>
      </c>
      <c r="B40" s="11" t="s">
        <v>8</v>
      </c>
      <c r="C40" s="26" t="s">
        <v>192</v>
      </c>
      <c r="D40" s="27" t="s">
        <v>228</v>
      </c>
      <c r="E40" s="18" t="s">
        <v>255</v>
      </c>
      <c r="F40" s="20">
        <v>40625</v>
      </c>
      <c r="G40" s="29" t="s">
        <v>285</v>
      </c>
      <c r="H40" s="31">
        <v>87800</v>
      </c>
      <c r="I40" s="12" t="s">
        <v>13</v>
      </c>
      <c r="K40" s="6"/>
      <c r="L40" s="6"/>
    </row>
    <row r="41" spans="1:12" ht="56.25">
      <c r="A41" s="23" t="s">
        <v>381</v>
      </c>
      <c r="B41" s="11" t="s">
        <v>8</v>
      </c>
      <c r="C41" s="26" t="s">
        <v>192</v>
      </c>
      <c r="D41" s="30" t="s">
        <v>229</v>
      </c>
      <c r="E41" s="35" t="s">
        <v>256</v>
      </c>
      <c r="F41" s="20">
        <v>40625</v>
      </c>
      <c r="G41" s="29" t="s">
        <v>286</v>
      </c>
      <c r="H41" s="31">
        <v>96500</v>
      </c>
      <c r="I41" s="12" t="s">
        <v>13</v>
      </c>
      <c r="K41" s="6"/>
      <c r="L41" s="6"/>
    </row>
    <row r="42" spans="1:12" ht="191.25">
      <c r="A42" s="23" t="s">
        <v>382</v>
      </c>
      <c r="B42" s="11" t="s">
        <v>8</v>
      </c>
      <c r="C42" s="26" t="s">
        <v>192</v>
      </c>
      <c r="D42" s="30" t="s">
        <v>230</v>
      </c>
      <c r="E42" s="35" t="s">
        <v>257</v>
      </c>
      <c r="F42" s="32">
        <v>40630</v>
      </c>
      <c r="G42" s="29" t="s">
        <v>340</v>
      </c>
      <c r="H42" s="31">
        <v>315000</v>
      </c>
      <c r="I42" s="12" t="s">
        <v>13</v>
      </c>
      <c r="K42" s="6"/>
      <c r="L42" s="6"/>
    </row>
    <row r="43" spans="1:12" ht="78.75">
      <c r="A43" s="23" t="s">
        <v>383</v>
      </c>
      <c r="B43" s="11" t="s">
        <v>8</v>
      </c>
      <c r="C43" s="26" t="s">
        <v>192</v>
      </c>
      <c r="D43" s="27" t="s">
        <v>231</v>
      </c>
      <c r="E43" s="18" t="s">
        <v>258</v>
      </c>
      <c r="F43" s="32">
        <v>40634</v>
      </c>
      <c r="G43" s="29" t="s">
        <v>341</v>
      </c>
      <c r="H43" s="31">
        <v>55760</v>
      </c>
      <c r="I43" s="14" t="s">
        <v>13</v>
      </c>
      <c r="K43" s="6"/>
      <c r="L43" s="6"/>
    </row>
    <row r="44" spans="1:12" ht="78.75">
      <c r="A44" s="23" t="s">
        <v>384</v>
      </c>
      <c r="B44" s="11" t="s">
        <v>8</v>
      </c>
      <c r="C44" s="26" t="s">
        <v>192</v>
      </c>
      <c r="D44" s="27" t="s">
        <v>215</v>
      </c>
      <c r="E44" s="18" t="s">
        <v>259</v>
      </c>
      <c r="F44" s="20">
        <v>40633</v>
      </c>
      <c r="G44" s="29" t="s">
        <v>287</v>
      </c>
      <c r="H44" s="31">
        <v>108793.1</v>
      </c>
      <c r="I44" s="12" t="s">
        <v>13</v>
      </c>
      <c r="K44" s="6"/>
      <c r="L44" s="6"/>
    </row>
    <row r="45" spans="1:12" ht="56.25">
      <c r="A45" s="23" t="s">
        <v>385</v>
      </c>
      <c r="B45" s="11" t="s">
        <v>8</v>
      </c>
      <c r="C45" s="26" t="s">
        <v>192</v>
      </c>
      <c r="D45" s="27" t="s">
        <v>232</v>
      </c>
      <c r="E45" s="18" t="s">
        <v>260</v>
      </c>
      <c r="F45" s="20">
        <v>40633</v>
      </c>
      <c r="G45" s="29" t="s">
        <v>288</v>
      </c>
      <c r="H45" s="31">
        <v>63850</v>
      </c>
      <c r="I45" s="12" t="s">
        <v>13</v>
      </c>
      <c r="K45" s="6"/>
      <c r="L45" s="6"/>
    </row>
    <row r="46" spans="1:12" ht="56.25">
      <c r="A46" s="23" t="s">
        <v>386</v>
      </c>
      <c r="B46" s="11" t="s">
        <v>8</v>
      </c>
      <c r="C46" s="26" t="s">
        <v>190</v>
      </c>
      <c r="D46" s="30" t="s">
        <v>233</v>
      </c>
      <c r="E46" s="18" t="s">
        <v>261</v>
      </c>
      <c r="F46" s="20">
        <v>40640</v>
      </c>
      <c r="G46" s="29" t="s">
        <v>289</v>
      </c>
      <c r="H46" s="19">
        <v>294168</v>
      </c>
      <c r="I46" s="15" t="s">
        <v>13</v>
      </c>
      <c r="K46" s="6"/>
      <c r="L46" s="6"/>
    </row>
    <row r="47" spans="1:12" ht="56.25">
      <c r="A47" s="23" t="s">
        <v>387</v>
      </c>
      <c r="B47" s="11" t="s">
        <v>8</v>
      </c>
      <c r="C47" s="26" t="s">
        <v>190</v>
      </c>
      <c r="D47" s="36" t="s">
        <v>88</v>
      </c>
      <c r="E47" s="18" t="s">
        <v>262</v>
      </c>
      <c r="F47" s="20">
        <v>40637</v>
      </c>
      <c r="G47" s="29" t="s">
        <v>290</v>
      </c>
      <c r="H47" s="31">
        <v>22854</v>
      </c>
      <c r="I47" s="15" t="s">
        <v>13</v>
      </c>
      <c r="K47" s="6"/>
      <c r="L47" s="6"/>
    </row>
    <row r="48" spans="1:12" ht="45">
      <c r="A48" s="16" t="s">
        <v>18</v>
      </c>
      <c r="B48" s="11" t="s">
        <v>9</v>
      </c>
      <c r="C48" s="26" t="s">
        <v>314</v>
      </c>
      <c r="D48" s="17" t="s">
        <v>89</v>
      </c>
      <c r="E48" s="17" t="s">
        <v>316</v>
      </c>
      <c r="F48" s="32">
        <v>40540</v>
      </c>
      <c r="G48" s="29" t="s">
        <v>291</v>
      </c>
      <c r="H48" s="19">
        <v>2504347.84</v>
      </c>
      <c r="I48" s="21" t="s">
        <v>315</v>
      </c>
      <c r="K48" s="6"/>
      <c r="L48" s="6"/>
    </row>
    <row r="49" spans="1:12" ht="45">
      <c r="A49" s="16" t="s">
        <v>19</v>
      </c>
      <c r="B49" s="11" t="s">
        <v>9</v>
      </c>
      <c r="C49" s="26" t="s">
        <v>314</v>
      </c>
      <c r="D49" s="17" t="s">
        <v>90</v>
      </c>
      <c r="E49" s="17" t="s">
        <v>317</v>
      </c>
      <c r="F49" s="32">
        <v>40540</v>
      </c>
      <c r="G49" s="29" t="s">
        <v>292</v>
      </c>
      <c r="H49" s="19">
        <v>136283.28</v>
      </c>
      <c r="I49" s="21" t="s">
        <v>318</v>
      </c>
      <c r="K49" s="6"/>
      <c r="L49" s="6"/>
    </row>
    <row r="50" spans="1:12" ht="52.5">
      <c r="A50" s="16" t="s">
        <v>20</v>
      </c>
      <c r="B50" s="11" t="s">
        <v>9</v>
      </c>
      <c r="C50" s="26" t="s">
        <v>314</v>
      </c>
      <c r="D50" s="17" t="s">
        <v>91</v>
      </c>
      <c r="E50" s="17" t="s">
        <v>320</v>
      </c>
      <c r="F50" s="32">
        <v>40540</v>
      </c>
      <c r="G50" s="29" t="s">
        <v>291</v>
      </c>
      <c r="H50" s="19">
        <v>1622608.68</v>
      </c>
      <c r="I50" s="21" t="s">
        <v>319</v>
      </c>
      <c r="K50" s="6"/>
      <c r="L50" s="6"/>
    </row>
    <row r="51" spans="1:12" ht="63">
      <c r="A51" s="16" t="s">
        <v>21</v>
      </c>
      <c r="B51" s="11" t="s">
        <v>9</v>
      </c>
      <c r="C51" s="26" t="s">
        <v>314</v>
      </c>
      <c r="D51" s="17" t="s">
        <v>92</v>
      </c>
      <c r="E51" s="17" t="s">
        <v>323</v>
      </c>
      <c r="F51" s="32">
        <v>40540</v>
      </c>
      <c r="G51" s="29" t="s">
        <v>292</v>
      </c>
      <c r="H51" s="19">
        <v>735000</v>
      </c>
      <c r="I51" s="21" t="s">
        <v>321</v>
      </c>
      <c r="K51" s="6"/>
      <c r="L51" s="6"/>
    </row>
    <row r="52" spans="1:12" ht="94.5">
      <c r="A52" s="16" t="s">
        <v>22</v>
      </c>
      <c r="B52" s="11" t="s">
        <v>9</v>
      </c>
      <c r="C52" s="26" t="s">
        <v>314</v>
      </c>
      <c r="D52" s="37" t="s">
        <v>93</v>
      </c>
      <c r="E52" s="17" t="s">
        <v>324</v>
      </c>
      <c r="F52" s="32">
        <v>40532</v>
      </c>
      <c r="G52" s="29" t="s">
        <v>291</v>
      </c>
      <c r="H52" s="19">
        <v>4521739</v>
      </c>
      <c r="I52" s="21" t="s">
        <v>322</v>
      </c>
      <c r="K52" s="6"/>
      <c r="L52" s="6"/>
    </row>
    <row r="53" spans="1:12" ht="94.5">
      <c r="A53" s="16" t="s">
        <v>23</v>
      </c>
      <c r="B53" s="11" t="s">
        <v>9</v>
      </c>
      <c r="C53" s="26" t="s">
        <v>314</v>
      </c>
      <c r="D53" s="17" t="s">
        <v>94</v>
      </c>
      <c r="E53" s="17" t="s">
        <v>326</v>
      </c>
      <c r="F53" s="32">
        <v>40540</v>
      </c>
      <c r="G53" s="29" t="s">
        <v>291</v>
      </c>
      <c r="H53" s="19">
        <v>68000</v>
      </c>
      <c r="I53" s="21" t="s">
        <v>325</v>
      </c>
      <c r="K53" s="6"/>
      <c r="L53" s="6"/>
    </row>
    <row r="54" spans="1:12" ht="45">
      <c r="A54" s="16" t="s">
        <v>24</v>
      </c>
      <c r="B54" s="11" t="s">
        <v>9</v>
      </c>
      <c r="C54" s="26" t="s">
        <v>194</v>
      </c>
      <c r="D54" s="17" t="s">
        <v>95</v>
      </c>
      <c r="E54" s="17" t="s">
        <v>327</v>
      </c>
      <c r="F54" s="32">
        <v>40540</v>
      </c>
      <c r="G54" s="29" t="s">
        <v>291</v>
      </c>
      <c r="H54" s="19">
        <v>5925665</v>
      </c>
      <c r="I54" s="21" t="s">
        <v>328</v>
      </c>
      <c r="K54" s="6"/>
      <c r="L54" s="6"/>
    </row>
    <row r="55" spans="1:12" ht="84">
      <c r="A55" s="16" t="s">
        <v>25</v>
      </c>
      <c r="B55" s="11" t="s">
        <v>9</v>
      </c>
      <c r="C55" s="26" t="s">
        <v>314</v>
      </c>
      <c r="D55" s="17" t="s">
        <v>96</v>
      </c>
      <c r="E55" s="17" t="s">
        <v>330</v>
      </c>
      <c r="F55" s="32">
        <v>40532</v>
      </c>
      <c r="G55" s="29" t="s">
        <v>293</v>
      </c>
      <c r="H55" s="19">
        <v>258620.68</v>
      </c>
      <c r="I55" s="21" t="s">
        <v>329</v>
      </c>
      <c r="K55" s="6"/>
      <c r="L55" s="6"/>
    </row>
    <row r="56" spans="1:12" ht="45">
      <c r="A56" s="16" t="s">
        <v>26</v>
      </c>
      <c r="B56" s="11" t="s">
        <v>9</v>
      </c>
      <c r="C56" s="26" t="s">
        <v>314</v>
      </c>
      <c r="D56" s="17" t="s">
        <v>97</v>
      </c>
      <c r="E56" s="17" t="s">
        <v>332</v>
      </c>
      <c r="F56" s="32">
        <v>40536</v>
      </c>
      <c r="G56" s="29" t="s">
        <v>294</v>
      </c>
      <c r="H56" s="19">
        <v>413793.1</v>
      </c>
      <c r="I56" s="21" t="s">
        <v>331</v>
      </c>
      <c r="K56" s="6"/>
      <c r="L56" s="6"/>
    </row>
    <row r="57" spans="1:12" ht="45">
      <c r="A57" s="16" t="s">
        <v>27</v>
      </c>
      <c r="B57" s="11" t="s">
        <v>9</v>
      </c>
      <c r="C57" s="26" t="s">
        <v>314</v>
      </c>
      <c r="D57" s="17" t="s">
        <v>98</v>
      </c>
      <c r="E57" s="17" t="s">
        <v>334</v>
      </c>
      <c r="F57" s="32">
        <v>40536</v>
      </c>
      <c r="G57" s="29" t="s">
        <v>295</v>
      </c>
      <c r="H57" s="19">
        <v>603448.26</v>
      </c>
      <c r="I57" s="21" t="s">
        <v>333</v>
      </c>
      <c r="K57" s="6"/>
      <c r="L57" s="6"/>
    </row>
    <row r="58" spans="1:12" ht="45">
      <c r="A58" s="16" t="s">
        <v>28</v>
      </c>
      <c r="B58" s="11" t="s">
        <v>9</v>
      </c>
      <c r="C58" s="26" t="s">
        <v>314</v>
      </c>
      <c r="D58" s="17" t="s">
        <v>99</v>
      </c>
      <c r="E58" s="17" t="s">
        <v>335</v>
      </c>
      <c r="F58" s="32">
        <v>40536</v>
      </c>
      <c r="G58" s="29" t="s">
        <v>295</v>
      </c>
      <c r="H58" s="19">
        <v>258620.68</v>
      </c>
      <c r="I58" s="21" t="s">
        <v>336</v>
      </c>
      <c r="K58" s="6"/>
      <c r="L58" s="6"/>
    </row>
    <row r="59" spans="1:12" ht="31.5">
      <c r="A59" s="16" t="s">
        <v>29</v>
      </c>
      <c r="B59" s="11" t="s">
        <v>9</v>
      </c>
      <c r="C59" s="26" t="s">
        <v>193</v>
      </c>
      <c r="D59" s="17" t="s">
        <v>100</v>
      </c>
      <c r="E59" s="17" t="s">
        <v>131</v>
      </c>
      <c r="F59" s="32">
        <v>40485</v>
      </c>
      <c r="G59" s="29" t="s">
        <v>266</v>
      </c>
      <c r="H59" s="19">
        <v>54621000</v>
      </c>
      <c r="I59" s="12" t="s">
        <v>13</v>
      </c>
      <c r="K59" s="6"/>
      <c r="L59" s="6"/>
    </row>
    <row r="60" spans="1:12" ht="94.5">
      <c r="A60" s="16" t="s">
        <v>30</v>
      </c>
      <c r="B60" s="11" t="s">
        <v>9</v>
      </c>
      <c r="C60" s="26" t="s">
        <v>196</v>
      </c>
      <c r="D60" s="17" t="s">
        <v>101</v>
      </c>
      <c r="E60" s="17" t="s">
        <v>132</v>
      </c>
      <c r="F60" s="32">
        <v>40532</v>
      </c>
      <c r="G60" s="29" t="s">
        <v>263</v>
      </c>
      <c r="H60" s="19">
        <v>176083.92</v>
      </c>
      <c r="I60" s="12" t="s">
        <v>13</v>
      </c>
      <c r="K60" s="6"/>
      <c r="L60" s="6"/>
    </row>
    <row r="61" spans="1:12" ht="52.5">
      <c r="A61" s="16" t="s">
        <v>296</v>
      </c>
      <c r="B61" s="11" t="s">
        <v>9</v>
      </c>
      <c r="C61" s="26" t="s">
        <v>193</v>
      </c>
      <c r="D61" s="17" t="s">
        <v>102</v>
      </c>
      <c r="E61" s="17" t="s">
        <v>133</v>
      </c>
      <c r="F61" s="32">
        <v>40529</v>
      </c>
      <c r="G61" s="29" t="s">
        <v>266</v>
      </c>
      <c r="H61" s="19">
        <v>0</v>
      </c>
      <c r="I61" s="12" t="s">
        <v>13</v>
      </c>
      <c r="K61" s="6"/>
      <c r="L61" s="6"/>
    </row>
    <row r="62" spans="1:12" ht="63">
      <c r="A62" s="16" t="s">
        <v>31</v>
      </c>
      <c r="B62" s="11" t="s">
        <v>9</v>
      </c>
      <c r="C62" s="26" t="s">
        <v>193</v>
      </c>
      <c r="D62" s="17" t="s">
        <v>90</v>
      </c>
      <c r="E62" s="17" t="s">
        <v>134</v>
      </c>
      <c r="F62" s="32">
        <v>40525</v>
      </c>
      <c r="G62" s="29" t="s">
        <v>266</v>
      </c>
      <c r="H62" s="24">
        <v>5038020</v>
      </c>
      <c r="I62" s="12" t="s">
        <v>13</v>
      </c>
      <c r="K62" s="6"/>
      <c r="L62" s="6"/>
    </row>
    <row r="63" spans="1:12" ht="42">
      <c r="A63" s="16" t="s">
        <v>32</v>
      </c>
      <c r="B63" s="11" t="s">
        <v>9</v>
      </c>
      <c r="C63" s="26" t="s">
        <v>193</v>
      </c>
      <c r="D63" s="17" t="s">
        <v>103</v>
      </c>
      <c r="E63" s="17" t="s">
        <v>135</v>
      </c>
      <c r="F63" s="32">
        <v>40525</v>
      </c>
      <c r="G63" s="29" t="s">
        <v>266</v>
      </c>
      <c r="H63" s="24">
        <v>1236999.96</v>
      </c>
      <c r="I63" s="12" t="s">
        <v>13</v>
      </c>
      <c r="K63" s="6"/>
      <c r="L63" s="6"/>
    </row>
    <row r="64" spans="1:12" ht="31.5">
      <c r="A64" s="16" t="s">
        <v>33</v>
      </c>
      <c r="B64" s="11" t="s">
        <v>9</v>
      </c>
      <c r="C64" s="26" t="s">
        <v>193</v>
      </c>
      <c r="D64" s="17" t="s">
        <v>104</v>
      </c>
      <c r="E64" s="17" t="s">
        <v>136</v>
      </c>
      <c r="F64" s="32">
        <v>40529</v>
      </c>
      <c r="G64" s="29" t="s">
        <v>266</v>
      </c>
      <c r="H64" s="24">
        <v>24827586.199999999</v>
      </c>
      <c r="I64" s="12" t="s">
        <v>13</v>
      </c>
      <c r="K64" s="6"/>
      <c r="L64" s="6"/>
    </row>
    <row r="65" spans="1:12" ht="31.5">
      <c r="A65" s="16" t="s">
        <v>34</v>
      </c>
      <c r="B65" s="11" t="s">
        <v>9</v>
      </c>
      <c r="C65" s="26" t="s">
        <v>193</v>
      </c>
      <c r="D65" s="17" t="s">
        <v>105</v>
      </c>
      <c r="E65" s="17" t="s">
        <v>137</v>
      </c>
      <c r="F65" s="32">
        <v>40529</v>
      </c>
      <c r="G65" s="29" t="s">
        <v>266</v>
      </c>
      <c r="H65" s="24">
        <v>1620000</v>
      </c>
      <c r="I65" s="12" t="s">
        <v>13</v>
      </c>
      <c r="K65" s="6"/>
      <c r="L65" s="6"/>
    </row>
    <row r="66" spans="1:12" ht="147">
      <c r="A66" s="16" t="s">
        <v>35</v>
      </c>
      <c r="B66" s="11" t="s">
        <v>9</v>
      </c>
      <c r="C66" s="26" t="s">
        <v>194</v>
      </c>
      <c r="D66" s="17" t="s">
        <v>106</v>
      </c>
      <c r="E66" s="17" t="s">
        <v>138</v>
      </c>
      <c r="F66" s="32">
        <v>40535</v>
      </c>
      <c r="G66" s="29" t="s">
        <v>297</v>
      </c>
      <c r="H66" s="24">
        <v>16267241.449999999</v>
      </c>
      <c r="I66" s="12" t="s">
        <v>13</v>
      </c>
      <c r="K66" s="6"/>
      <c r="L66" s="6"/>
    </row>
    <row r="67" spans="1:12" ht="73.5">
      <c r="A67" s="16" t="s">
        <v>36</v>
      </c>
      <c r="B67" s="11" t="s">
        <v>9</v>
      </c>
      <c r="C67" s="28" t="s">
        <v>195</v>
      </c>
      <c r="D67" s="17" t="s">
        <v>107</v>
      </c>
      <c r="E67" s="17" t="s">
        <v>139</v>
      </c>
      <c r="F67" s="32">
        <v>40542</v>
      </c>
      <c r="G67" s="29" t="s">
        <v>265</v>
      </c>
      <c r="H67" s="24">
        <v>2068965.51</v>
      </c>
      <c r="I67" s="12" t="s">
        <v>13</v>
      </c>
      <c r="K67" s="6"/>
      <c r="L67" s="6"/>
    </row>
    <row r="68" spans="1:12" ht="52.5">
      <c r="A68" s="16" t="s">
        <v>37</v>
      </c>
      <c r="B68" s="11" t="s">
        <v>9</v>
      </c>
      <c r="C68" s="26" t="s">
        <v>193</v>
      </c>
      <c r="D68" s="17" t="s">
        <v>108</v>
      </c>
      <c r="E68" s="17" t="s">
        <v>140</v>
      </c>
      <c r="F68" s="38">
        <v>40542</v>
      </c>
      <c r="G68" s="41" t="s">
        <v>263</v>
      </c>
      <c r="H68" s="19">
        <v>100713.84</v>
      </c>
      <c r="I68" s="12" t="s">
        <v>13</v>
      </c>
      <c r="K68" s="6"/>
      <c r="L68" s="6"/>
    </row>
    <row r="69" spans="1:12" ht="52.5">
      <c r="A69" s="16" t="s">
        <v>38</v>
      </c>
      <c r="B69" s="11" t="s">
        <v>9</v>
      </c>
      <c r="C69" s="26" t="s">
        <v>193</v>
      </c>
      <c r="D69" s="17" t="s">
        <v>108</v>
      </c>
      <c r="E69" s="17" t="s">
        <v>141</v>
      </c>
      <c r="F69" s="38" t="s">
        <v>299</v>
      </c>
      <c r="G69" s="41" t="s">
        <v>263</v>
      </c>
      <c r="H69" s="19">
        <v>307285.2</v>
      </c>
      <c r="I69" s="15" t="s">
        <v>13</v>
      </c>
      <c r="K69" s="6"/>
      <c r="L69" s="6"/>
    </row>
    <row r="70" spans="1:12" ht="42">
      <c r="A70" s="16" t="s">
        <v>39</v>
      </c>
      <c r="B70" s="11" t="s">
        <v>9</v>
      </c>
      <c r="C70" s="26" t="s">
        <v>193</v>
      </c>
      <c r="D70" s="39" t="s">
        <v>108</v>
      </c>
      <c r="E70" s="17" t="s">
        <v>142</v>
      </c>
      <c r="F70" s="38">
        <v>40542</v>
      </c>
      <c r="G70" s="41" t="s">
        <v>263</v>
      </c>
      <c r="H70" s="19">
        <v>85020.24</v>
      </c>
      <c r="I70" s="12" t="s">
        <v>13</v>
      </c>
      <c r="K70" s="6"/>
      <c r="L70" s="6"/>
    </row>
    <row r="71" spans="1:12" ht="42">
      <c r="A71" s="16" t="s">
        <v>40</v>
      </c>
      <c r="B71" s="11" t="s">
        <v>9</v>
      </c>
      <c r="C71" s="26" t="s">
        <v>193</v>
      </c>
      <c r="D71" s="39" t="s">
        <v>109</v>
      </c>
      <c r="E71" s="17" t="s">
        <v>143</v>
      </c>
      <c r="F71" s="38">
        <v>40542</v>
      </c>
      <c r="G71" s="41" t="s">
        <v>263</v>
      </c>
      <c r="H71" s="19">
        <v>213299.52</v>
      </c>
      <c r="I71" s="12" t="s">
        <v>13</v>
      </c>
      <c r="K71" s="6"/>
      <c r="L71" s="6"/>
    </row>
    <row r="72" spans="1:12" ht="42">
      <c r="A72" s="16" t="s">
        <v>41</v>
      </c>
      <c r="B72" s="11" t="s">
        <v>9</v>
      </c>
      <c r="C72" s="26" t="s">
        <v>193</v>
      </c>
      <c r="D72" s="17" t="s">
        <v>109</v>
      </c>
      <c r="E72" s="17" t="s">
        <v>144</v>
      </c>
      <c r="F72" s="38">
        <v>40542</v>
      </c>
      <c r="G72" s="41" t="s">
        <v>263</v>
      </c>
      <c r="H72" s="19">
        <v>81702.48</v>
      </c>
      <c r="I72" s="12" t="s">
        <v>13</v>
      </c>
      <c r="K72" s="6"/>
      <c r="L72" s="6"/>
    </row>
    <row r="73" spans="1:12" ht="33.75">
      <c r="A73" s="16" t="s">
        <v>42</v>
      </c>
      <c r="B73" s="11" t="s">
        <v>9</v>
      </c>
      <c r="C73" s="26" t="s">
        <v>196</v>
      </c>
      <c r="D73" s="17" t="s">
        <v>110</v>
      </c>
      <c r="E73" s="17" t="s">
        <v>145</v>
      </c>
      <c r="F73" s="38">
        <v>40543</v>
      </c>
      <c r="G73" s="41" t="s">
        <v>298</v>
      </c>
      <c r="H73" s="19">
        <v>94360.5</v>
      </c>
      <c r="I73" s="12" t="s">
        <v>13</v>
      </c>
      <c r="K73" s="6"/>
      <c r="L73" s="6"/>
    </row>
    <row r="74" spans="1:12" ht="33.75">
      <c r="A74" s="16" t="s">
        <v>43</v>
      </c>
      <c r="B74" s="11" t="s">
        <v>9</v>
      </c>
      <c r="C74" s="26" t="s">
        <v>196</v>
      </c>
      <c r="D74" s="17" t="s">
        <v>111</v>
      </c>
      <c r="E74" s="17" t="s">
        <v>146</v>
      </c>
      <c r="F74" s="38">
        <v>40543</v>
      </c>
      <c r="G74" s="41" t="s">
        <v>263</v>
      </c>
      <c r="H74" s="19">
        <v>71136</v>
      </c>
      <c r="I74" s="12" t="s">
        <v>13</v>
      </c>
      <c r="K74" s="6"/>
      <c r="L74" s="6"/>
    </row>
    <row r="75" spans="1:12" ht="33.75">
      <c r="A75" s="16" t="s">
        <v>44</v>
      </c>
      <c r="B75" s="11" t="s">
        <v>9</v>
      </c>
      <c r="C75" s="26" t="s">
        <v>196</v>
      </c>
      <c r="D75" s="17" t="s">
        <v>112</v>
      </c>
      <c r="E75" s="17" t="s">
        <v>147</v>
      </c>
      <c r="F75" s="38">
        <v>40543</v>
      </c>
      <c r="G75" s="41" t="s">
        <v>263</v>
      </c>
      <c r="H75" s="19">
        <v>248400</v>
      </c>
      <c r="I75" s="12" t="s">
        <v>13</v>
      </c>
      <c r="K75" s="6"/>
      <c r="L75" s="6"/>
    </row>
    <row r="76" spans="1:12" ht="42">
      <c r="A76" s="16" t="s">
        <v>45</v>
      </c>
      <c r="B76" s="11" t="s">
        <v>9</v>
      </c>
      <c r="C76" s="26" t="s">
        <v>196</v>
      </c>
      <c r="D76" s="17" t="s">
        <v>113</v>
      </c>
      <c r="E76" s="17" t="s">
        <v>148</v>
      </c>
      <c r="F76" s="38">
        <v>40543</v>
      </c>
      <c r="G76" s="41" t="s">
        <v>263</v>
      </c>
      <c r="H76" s="19">
        <v>146400</v>
      </c>
      <c r="I76" s="12" t="s">
        <v>13</v>
      </c>
      <c r="K76" s="6"/>
      <c r="L76" s="6"/>
    </row>
    <row r="77" spans="1:12" ht="24.75" customHeight="1">
      <c r="A77" s="16" t="s">
        <v>46</v>
      </c>
      <c r="B77" s="11" t="s">
        <v>9</v>
      </c>
      <c r="C77" s="26" t="s">
        <v>196</v>
      </c>
      <c r="D77" s="39" t="s">
        <v>114</v>
      </c>
      <c r="E77" s="17" t="s">
        <v>149</v>
      </c>
      <c r="F77" s="38">
        <v>40543</v>
      </c>
      <c r="G77" s="41" t="s">
        <v>263</v>
      </c>
      <c r="H77" s="19">
        <v>77586.240000000005</v>
      </c>
      <c r="I77" s="12" t="s">
        <v>13</v>
      </c>
      <c r="K77" s="6"/>
      <c r="L77" s="6"/>
    </row>
    <row r="78" spans="1:12" ht="42">
      <c r="A78" s="16" t="s">
        <v>47</v>
      </c>
      <c r="B78" s="11" t="s">
        <v>9</v>
      </c>
      <c r="C78" s="26" t="s">
        <v>196</v>
      </c>
      <c r="D78" s="17" t="s">
        <v>115</v>
      </c>
      <c r="E78" s="17" t="s">
        <v>150</v>
      </c>
      <c r="F78" s="38">
        <v>40543</v>
      </c>
      <c r="G78" s="41" t="s">
        <v>263</v>
      </c>
      <c r="H78" s="19">
        <v>323100</v>
      </c>
      <c r="I78" s="12" t="s">
        <v>13</v>
      </c>
      <c r="K78" s="6"/>
      <c r="L78" s="6"/>
    </row>
    <row r="79" spans="1:12" ht="33.75">
      <c r="A79" s="16" t="s">
        <v>48</v>
      </c>
      <c r="B79" s="11" t="s">
        <v>9</v>
      </c>
      <c r="C79" s="26" t="s">
        <v>196</v>
      </c>
      <c r="D79" s="17" t="s">
        <v>116</v>
      </c>
      <c r="E79" s="17" t="s">
        <v>151</v>
      </c>
      <c r="F79" s="38">
        <v>40543</v>
      </c>
      <c r="G79" s="41" t="s">
        <v>263</v>
      </c>
      <c r="H79" s="19">
        <v>174000</v>
      </c>
      <c r="I79" s="12" t="s">
        <v>13</v>
      </c>
      <c r="K79" s="6"/>
      <c r="L79" s="6"/>
    </row>
    <row r="80" spans="1:12" ht="33.75">
      <c r="A80" s="16" t="s">
        <v>49</v>
      </c>
      <c r="B80" s="11" t="s">
        <v>9</v>
      </c>
      <c r="C80" s="26" t="s">
        <v>196</v>
      </c>
      <c r="D80" s="17" t="s">
        <v>117</v>
      </c>
      <c r="E80" s="17" t="s">
        <v>152</v>
      </c>
      <c r="F80" s="38">
        <v>40543</v>
      </c>
      <c r="G80" s="41" t="s">
        <v>263</v>
      </c>
      <c r="H80" s="19">
        <v>69960</v>
      </c>
      <c r="I80" s="12" t="s">
        <v>13</v>
      </c>
      <c r="K80" s="6"/>
      <c r="L80" s="6"/>
    </row>
    <row r="81" spans="1:9" ht="33.75">
      <c r="A81" s="16" t="s">
        <v>50</v>
      </c>
      <c r="B81" s="11" t="s">
        <v>9</v>
      </c>
      <c r="C81" s="26" t="s">
        <v>196</v>
      </c>
      <c r="D81" s="17" t="s">
        <v>118</v>
      </c>
      <c r="E81" s="17" t="s">
        <v>153</v>
      </c>
      <c r="F81" s="38">
        <v>40543</v>
      </c>
      <c r="G81" s="41" t="s">
        <v>263</v>
      </c>
      <c r="H81" s="19">
        <v>192000</v>
      </c>
      <c r="I81" s="12" t="s">
        <v>13</v>
      </c>
    </row>
    <row r="82" spans="1:9" ht="42">
      <c r="A82" s="16" t="s">
        <v>51</v>
      </c>
      <c r="B82" s="11" t="s">
        <v>9</v>
      </c>
      <c r="C82" s="26" t="s">
        <v>196</v>
      </c>
      <c r="D82" s="17" t="s">
        <v>119</v>
      </c>
      <c r="E82" s="17" t="s">
        <v>154</v>
      </c>
      <c r="F82" s="38">
        <v>40543</v>
      </c>
      <c r="G82" s="41" t="s">
        <v>263</v>
      </c>
      <c r="H82" s="19">
        <v>52200</v>
      </c>
      <c r="I82" s="12" t="s">
        <v>13</v>
      </c>
    </row>
    <row r="83" spans="1:9">
      <c r="A83" s="16" t="s">
        <v>52</v>
      </c>
      <c r="B83" s="47" t="s">
        <v>15</v>
      </c>
      <c r="C83" s="48"/>
      <c r="D83" s="48"/>
      <c r="E83" s="48"/>
      <c r="F83" s="48"/>
      <c r="G83" s="48"/>
      <c r="H83" s="48"/>
      <c r="I83" s="49"/>
    </row>
    <row r="84" spans="1:9">
      <c r="A84" s="16" t="s">
        <v>53</v>
      </c>
      <c r="B84" s="47" t="s">
        <v>15</v>
      </c>
      <c r="C84" s="48"/>
      <c r="D84" s="48"/>
      <c r="E84" s="48"/>
      <c r="F84" s="48"/>
      <c r="G84" s="48"/>
      <c r="H84" s="48"/>
      <c r="I84" s="49"/>
    </row>
    <row r="85" spans="1:9">
      <c r="A85" s="16" t="s">
        <v>54</v>
      </c>
      <c r="B85" s="47" t="s">
        <v>15</v>
      </c>
      <c r="C85" s="48"/>
      <c r="D85" s="48"/>
      <c r="E85" s="48"/>
      <c r="F85" s="48"/>
      <c r="G85" s="48"/>
      <c r="H85" s="48"/>
      <c r="I85" s="49"/>
    </row>
    <row r="86" spans="1:9" ht="52.5">
      <c r="A86" s="16" t="s">
        <v>55</v>
      </c>
      <c r="B86" s="11" t="s">
        <v>9</v>
      </c>
      <c r="C86" s="26" t="s">
        <v>193</v>
      </c>
      <c r="D86" s="17" t="s">
        <v>120</v>
      </c>
      <c r="E86" s="17" t="s">
        <v>155</v>
      </c>
      <c r="F86" s="13">
        <v>40542</v>
      </c>
      <c r="G86" s="41" t="s">
        <v>266</v>
      </c>
      <c r="H86" s="24">
        <v>1447000</v>
      </c>
      <c r="I86" s="12" t="s">
        <v>13</v>
      </c>
    </row>
    <row r="87" spans="1:9" ht="31.5">
      <c r="A87" s="16" t="s">
        <v>56</v>
      </c>
      <c r="B87" s="11" t="s">
        <v>9</v>
      </c>
      <c r="C87" s="26" t="s">
        <v>193</v>
      </c>
      <c r="D87" s="17" t="s">
        <v>120</v>
      </c>
      <c r="E87" s="17" t="s">
        <v>156</v>
      </c>
      <c r="F87" s="13">
        <v>40542</v>
      </c>
      <c r="G87" s="41" t="s">
        <v>266</v>
      </c>
      <c r="H87" s="25">
        <v>44600000</v>
      </c>
      <c r="I87" s="12" t="s">
        <v>13</v>
      </c>
    </row>
    <row r="88" spans="1:9" ht="31.5">
      <c r="A88" s="16" t="s">
        <v>57</v>
      </c>
      <c r="B88" s="11" t="s">
        <v>9</v>
      </c>
      <c r="C88" s="26" t="s">
        <v>193</v>
      </c>
      <c r="D88" s="17" t="s">
        <v>120</v>
      </c>
      <c r="E88" s="17" t="s">
        <v>157</v>
      </c>
      <c r="F88" s="13">
        <v>40542</v>
      </c>
      <c r="G88" s="41" t="s">
        <v>266</v>
      </c>
      <c r="H88" s="25">
        <v>10448275.859999999</v>
      </c>
      <c r="I88" s="12" t="s">
        <v>13</v>
      </c>
    </row>
    <row r="89" spans="1:9" ht="31.5">
      <c r="A89" s="16" t="s">
        <v>58</v>
      </c>
      <c r="B89" s="11" t="s">
        <v>9</v>
      </c>
      <c r="C89" s="26" t="s">
        <v>193</v>
      </c>
      <c r="D89" s="17" t="s">
        <v>121</v>
      </c>
      <c r="E89" s="17" t="s">
        <v>158</v>
      </c>
      <c r="F89" s="13">
        <v>40542</v>
      </c>
      <c r="G89" s="41" t="s">
        <v>265</v>
      </c>
      <c r="H89" s="19">
        <v>54365046.43</v>
      </c>
      <c r="I89" s="12" t="s">
        <v>13</v>
      </c>
    </row>
    <row r="90" spans="1:9" ht="31.5">
      <c r="A90" s="16" t="s">
        <v>59</v>
      </c>
      <c r="B90" s="11" t="s">
        <v>9</v>
      </c>
      <c r="C90" s="26" t="s">
        <v>193</v>
      </c>
      <c r="D90" s="17" t="s">
        <v>122</v>
      </c>
      <c r="E90" s="17" t="s">
        <v>159</v>
      </c>
      <c r="F90" s="13">
        <v>40542</v>
      </c>
      <c r="G90" s="41" t="s">
        <v>300</v>
      </c>
      <c r="H90" s="19">
        <v>51724137.93</v>
      </c>
      <c r="I90" s="12" t="s">
        <v>13</v>
      </c>
    </row>
    <row r="91" spans="1:9" ht="94.5">
      <c r="A91" s="16" t="s">
        <v>60</v>
      </c>
      <c r="B91" s="11" t="s">
        <v>9</v>
      </c>
      <c r="C91" s="26" t="s">
        <v>196</v>
      </c>
      <c r="D91" s="17" t="s">
        <v>123</v>
      </c>
      <c r="E91" s="17" t="s">
        <v>160</v>
      </c>
      <c r="F91" s="13">
        <v>40543</v>
      </c>
      <c r="G91" s="41" t="s">
        <v>301</v>
      </c>
      <c r="H91" s="25">
        <v>369720</v>
      </c>
      <c r="I91" s="12" t="s">
        <v>13</v>
      </c>
    </row>
    <row r="92" spans="1:9" ht="45">
      <c r="A92" s="16" t="s">
        <v>61</v>
      </c>
      <c r="B92" s="11" t="s">
        <v>9</v>
      </c>
      <c r="C92" s="26" t="s">
        <v>197</v>
      </c>
      <c r="D92" s="17" t="s">
        <v>124</v>
      </c>
      <c r="E92" s="17" t="s">
        <v>161</v>
      </c>
      <c r="F92" s="50">
        <v>40560</v>
      </c>
      <c r="G92" s="40" t="s">
        <v>302</v>
      </c>
      <c r="H92" s="25">
        <v>425000</v>
      </c>
      <c r="I92" s="12" t="s">
        <v>13</v>
      </c>
    </row>
    <row r="93" spans="1:9" ht="135">
      <c r="A93" s="16" t="s">
        <v>345</v>
      </c>
      <c r="B93" s="11" t="s">
        <v>9</v>
      </c>
      <c r="C93" s="26" t="s">
        <v>194</v>
      </c>
      <c r="D93" s="17" t="s">
        <v>346</v>
      </c>
      <c r="E93" s="28" t="s">
        <v>347</v>
      </c>
      <c r="F93" s="32">
        <v>40662</v>
      </c>
      <c r="G93" s="40" t="s">
        <v>348</v>
      </c>
      <c r="H93" s="25">
        <v>1392000</v>
      </c>
      <c r="I93" s="21" t="s">
        <v>13</v>
      </c>
    </row>
    <row r="94" spans="1:9" ht="105">
      <c r="A94" s="16" t="s">
        <v>62</v>
      </c>
      <c r="B94" s="11" t="s">
        <v>9</v>
      </c>
      <c r="C94" s="26" t="s">
        <v>193</v>
      </c>
      <c r="D94" s="17" t="s">
        <v>102</v>
      </c>
      <c r="E94" s="17" t="s">
        <v>162</v>
      </c>
      <c r="F94" s="32">
        <v>40540</v>
      </c>
      <c r="G94" s="40" t="s">
        <v>266</v>
      </c>
      <c r="H94" s="25">
        <v>23067820.199999999</v>
      </c>
      <c r="I94" s="21" t="s">
        <v>303</v>
      </c>
    </row>
    <row r="95" spans="1:9" ht="42">
      <c r="A95" s="16" t="s">
        <v>63</v>
      </c>
      <c r="B95" s="11" t="s">
        <v>9</v>
      </c>
      <c r="C95" s="26" t="s">
        <v>193</v>
      </c>
      <c r="D95" s="17" t="s">
        <v>125</v>
      </c>
      <c r="E95" s="17" t="s">
        <v>163</v>
      </c>
      <c r="F95" s="22">
        <v>40542</v>
      </c>
      <c r="G95" s="40" t="s">
        <v>265</v>
      </c>
      <c r="H95" s="19">
        <v>300000</v>
      </c>
      <c r="I95" s="12" t="s">
        <v>13</v>
      </c>
    </row>
    <row r="96" spans="1:9" ht="42">
      <c r="A96" s="16" t="s">
        <v>64</v>
      </c>
      <c r="B96" s="11" t="s">
        <v>9</v>
      </c>
      <c r="C96" s="26" t="s">
        <v>193</v>
      </c>
      <c r="D96" s="17" t="s">
        <v>126</v>
      </c>
      <c r="E96" s="17" t="s">
        <v>164</v>
      </c>
      <c r="F96" s="22">
        <v>40542</v>
      </c>
      <c r="G96" s="40" t="s">
        <v>265</v>
      </c>
      <c r="H96" s="19">
        <v>140808.95999999999</v>
      </c>
      <c r="I96" s="12" t="s">
        <v>13</v>
      </c>
    </row>
    <row r="97" spans="1:9" ht="52.5">
      <c r="A97" s="16" t="s">
        <v>65</v>
      </c>
      <c r="B97" s="11" t="s">
        <v>9</v>
      </c>
      <c r="C97" s="26" t="s">
        <v>193</v>
      </c>
      <c r="D97" s="17" t="s">
        <v>126</v>
      </c>
      <c r="E97" s="17" t="s">
        <v>165</v>
      </c>
      <c r="F97" s="22">
        <v>40542</v>
      </c>
      <c r="G97" s="40" t="s">
        <v>265</v>
      </c>
      <c r="H97" s="19">
        <v>154445.76000000001</v>
      </c>
      <c r="I97" s="12" t="s">
        <v>13</v>
      </c>
    </row>
    <row r="98" spans="1:9" ht="52.5">
      <c r="A98" s="16" t="s">
        <v>66</v>
      </c>
      <c r="B98" s="11" t="s">
        <v>9</v>
      </c>
      <c r="C98" s="26" t="s">
        <v>193</v>
      </c>
      <c r="D98" s="17" t="s">
        <v>126</v>
      </c>
      <c r="E98" s="17" t="s">
        <v>166</v>
      </c>
      <c r="F98" s="22">
        <v>40542</v>
      </c>
      <c r="G98" s="40" t="s">
        <v>265</v>
      </c>
      <c r="H98" s="19">
        <v>125040.24</v>
      </c>
      <c r="I98" s="12" t="s">
        <v>13</v>
      </c>
    </row>
    <row r="99" spans="1:9" ht="42">
      <c r="A99" s="16" t="s">
        <v>67</v>
      </c>
      <c r="B99" s="14" t="s">
        <v>15</v>
      </c>
      <c r="C99" s="26" t="s">
        <v>193</v>
      </c>
      <c r="D99" s="17" t="s">
        <v>126</v>
      </c>
      <c r="E99" s="17" t="s">
        <v>167</v>
      </c>
      <c r="F99" s="22">
        <v>40542</v>
      </c>
      <c r="G99" s="40" t="s">
        <v>265</v>
      </c>
      <c r="H99" s="19">
        <v>157954.79999999999</v>
      </c>
      <c r="I99" s="12" t="s">
        <v>13</v>
      </c>
    </row>
    <row r="100" spans="1:9" ht="52.5">
      <c r="A100" s="16" t="s">
        <v>68</v>
      </c>
      <c r="B100" s="11" t="s">
        <v>9</v>
      </c>
      <c r="C100" s="26" t="s">
        <v>193</v>
      </c>
      <c r="D100" s="17" t="s">
        <v>127</v>
      </c>
      <c r="E100" s="17" t="s">
        <v>168</v>
      </c>
      <c r="F100" s="22">
        <v>40542</v>
      </c>
      <c r="G100" s="40" t="s">
        <v>265</v>
      </c>
      <c r="H100" s="19">
        <v>348000</v>
      </c>
      <c r="I100" s="12" t="s">
        <v>13</v>
      </c>
    </row>
    <row r="101" spans="1:9" ht="52.5">
      <c r="A101" s="16" t="s">
        <v>69</v>
      </c>
      <c r="B101" s="11" t="s">
        <v>9</v>
      </c>
      <c r="C101" s="26" t="s">
        <v>193</v>
      </c>
      <c r="D101" s="17" t="s">
        <v>127</v>
      </c>
      <c r="E101" s="17" t="s">
        <v>169</v>
      </c>
      <c r="F101" s="22">
        <v>40542</v>
      </c>
      <c r="G101" s="40" t="s">
        <v>265</v>
      </c>
      <c r="H101" s="19">
        <v>174000</v>
      </c>
      <c r="I101" s="12" t="s">
        <v>13</v>
      </c>
    </row>
    <row r="102" spans="1:9" ht="42">
      <c r="A102" s="16" t="s">
        <v>70</v>
      </c>
      <c r="B102" s="11" t="s">
        <v>9</v>
      </c>
      <c r="C102" s="26" t="s">
        <v>193</v>
      </c>
      <c r="D102" s="17" t="s">
        <v>127</v>
      </c>
      <c r="E102" s="17" t="s">
        <v>170</v>
      </c>
      <c r="F102" s="22">
        <v>40542</v>
      </c>
      <c r="G102" s="40" t="s">
        <v>265</v>
      </c>
      <c r="H102" s="19">
        <v>109200</v>
      </c>
      <c r="I102" s="12" t="s">
        <v>13</v>
      </c>
    </row>
    <row r="103" spans="1:9" ht="42">
      <c r="A103" s="16" t="s">
        <v>71</v>
      </c>
      <c r="B103" s="11" t="s">
        <v>9</v>
      </c>
      <c r="C103" s="26" t="s">
        <v>193</v>
      </c>
      <c r="D103" s="17" t="s">
        <v>127</v>
      </c>
      <c r="E103" s="17" t="s">
        <v>171</v>
      </c>
      <c r="F103" s="22">
        <v>40542</v>
      </c>
      <c r="G103" s="40" t="s">
        <v>265</v>
      </c>
      <c r="H103" s="19">
        <v>104400</v>
      </c>
      <c r="I103" s="12" t="s">
        <v>13</v>
      </c>
    </row>
    <row r="104" spans="1:9" ht="42">
      <c r="A104" s="16" t="s">
        <v>72</v>
      </c>
      <c r="B104" s="11" t="s">
        <v>9</v>
      </c>
      <c r="C104" s="26" t="s">
        <v>193</v>
      </c>
      <c r="D104" s="17" t="s">
        <v>127</v>
      </c>
      <c r="E104" s="17" t="s">
        <v>172</v>
      </c>
      <c r="F104" s="22">
        <v>40542</v>
      </c>
      <c r="G104" s="40" t="s">
        <v>265</v>
      </c>
      <c r="H104" s="19">
        <v>104400</v>
      </c>
      <c r="I104" s="12" t="s">
        <v>13</v>
      </c>
    </row>
    <row r="105" spans="1:9" ht="42">
      <c r="A105" s="16" t="s">
        <v>73</v>
      </c>
      <c r="B105" s="11" t="s">
        <v>9</v>
      </c>
      <c r="C105" s="26" t="s">
        <v>193</v>
      </c>
      <c r="D105" s="17" t="s">
        <v>127</v>
      </c>
      <c r="E105" s="17" t="s">
        <v>173</v>
      </c>
      <c r="F105" s="22">
        <v>40542</v>
      </c>
      <c r="G105" s="40" t="s">
        <v>265</v>
      </c>
      <c r="H105" s="19">
        <v>109200</v>
      </c>
      <c r="I105" s="12" t="s">
        <v>13</v>
      </c>
    </row>
    <row r="106" spans="1:9" ht="42">
      <c r="A106" s="16" t="s">
        <v>74</v>
      </c>
      <c r="B106" s="11" t="s">
        <v>9</v>
      </c>
      <c r="C106" s="26" t="s">
        <v>193</v>
      </c>
      <c r="D106" s="17" t="s">
        <v>127</v>
      </c>
      <c r="E106" s="17" t="s">
        <v>174</v>
      </c>
      <c r="F106" s="22">
        <v>40542</v>
      </c>
      <c r="G106" s="40" t="s">
        <v>265</v>
      </c>
      <c r="H106" s="19">
        <v>327600</v>
      </c>
      <c r="I106" s="12" t="s">
        <v>13</v>
      </c>
    </row>
    <row r="107" spans="1:9" ht="42">
      <c r="A107" s="16" t="s">
        <v>75</v>
      </c>
      <c r="B107" s="11" t="s">
        <v>9</v>
      </c>
      <c r="C107" s="26" t="s">
        <v>193</v>
      </c>
      <c r="D107" s="17" t="s">
        <v>127</v>
      </c>
      <c r="E107" s="17" t="s">
        <v>175</v>
      </c>
      <c r="F107" s="22">
        <v>40542</v>
      </c>
      <c r="G107" s="40" t="s">
        <v>265</v>
      </c>
      <c r="H107" s="19">
        <v>109200</v>
      </c>
      <c r="I107" s="12" t="s">
        <v>13</v>
      </c>
    </row>
    <row r="108" spans="1:9" ht="42">
      <c r="A108" s="16" t="s">
        <v>76</v>
      </c>
      <c r="B108" s="11" t="s">
        <v>9</v>
      </c>
      <c r="C108" s="26" t="s">
        <v>193</v>
      </c>
      <c r="D108" s="17" t="s">
        <v>127</v>
      </c>
      <c r="E108" s="17" t="s">
        <v>176</v>
      </c>
      <c r="F108" s="22">
        <v>40542</v>
      </c>
      <c r="G108" s="40" t="s">
        <v>265</v>
      </c>
      <c r="H108" s="19">
        <v>109200</v>
      </c>
      <c r="I108" s="12" t="s">
        <v>13</v>
      </c>
    </row>
    <row r="109" spans="1:9" ht="52.5">
      <c r="A109" s="16" t="s">
        <v>77</v>
      </c>
      <c r="B109" s="11" t="s">
        <v>9</v>
      </c>
      <c r="C109" s="26" t="s">
        <v>193</v>
      </c>
      <c r="D109" s="17" t="s">
        <v>127</v>
      </c>
      <c r="E109" s="17" t="s">
        <v>177</v>
      </c>
      <c r="F109" s="22">
        <v>40542</v>
      </c>
      <c r="G109" s="40" t="s">
        <v>265</v>
      </c>
      <c r="H109" s="19">
        <v>356400</v>
      </c>
      <c r="I109" s="12" t="s">
        <v>13</v>
      </c>
    </row>
    <row r="110" spans="1:9" ht="52.5">
      <c r="A110" s="16" t="s">
        <v>78</v>
      </c>
      <c r="B110" s="11" t="s">
        <v>9</v>
      </c>
      <c r="C110" s="26" t="s">
        <v>193</v>
      </c>
      <c r="D110" s="17" t="s">
        <v>127</v>
      </c>
      <c r="E110" s="17" t="s">
        <v>178</v>
      </c>
      <c r="F110" s="22">
        <v>40542</v>
      </c>
      <c r="G110" s="40" t="s">
        <v>265</v>
      </c>
      <c r="H110" s="19">
        <v>174000</v>
      </c>
      <c r="I110" s="12" t="s">
        <v>13</v>
      </c>
    </row>
    <row r="111" spans="1:9" ht="52.5">
      <c r="A111" s="16" t="s">
        <v>79</v>
      </c>
      <c r="B111" s="11" t="s">
        <v>9</v>
      </c>
      <c r="C111" s="26" t="s">
        <v>193</v>
      </c>
      <c r="D111" s="17" t="s">
        <v>127</v>
      </c>
      <c r="E111" s="17" t="s">
        <v>179</v>
      </c>
      <c r="F111" s="22">
        <v>40542</v>
      </c>
      <c r="G111" s="40" t="s">
        <v>265</v>
      </c>
      <c r="H111" s="19">
        <v>104400</v>
      </c>
      <c r="I111" s="12" t="s">
        <v>13</v>
      </c>
    </row>
    <row r="112" spans="1:9" ht="52.5">
      <c r="A112" s="16" t="s">
        <v>80</v>
      </c>
      <c r="B112" s="11" t="s">
        <v>9</v>
      </c>
      <c r="C112" s="26" t="s">
        <v>193</v>
      </c>
      <c r="D112" s="17" t="s">
        <v>127</v>
      </c>
      <c r="E112" s="17" t="s">
        <v>180</v>
      </c>
      <c r="F112" s="22">
        <v>40542</v>
      </c>
      <c r="G112" s="40" t="s">
        <v>265</v>
      </c>
      <c r="H112" s="19">
        <v>522000</v>
      </c>
      <c r="I112" s="12" t="s">
        <v>13</v>
      </c>
    </row>
    <row r="113" spans="1:9" ht="42">
      <c r="A113" s="16" t="s">
        <v>81</v>
      </c>
      <c r="B113" s="11" t="s">
        <v>9</v>
      </c>
      <c r="C113" s="26" t="s">
        <v>193</v>
      </c>
      <c r="D113" s="17" t="s">
        <v>127</v>
      </c>
      <c r="E113" s="17" t="s">
        <v>181</v>
      </c>
      <c r="F113" s="22">
        <v>40542</v>
      </c>
      <c r="G113" s="40" t="s">
        <v>265</v>
      </c>
      <c r="H113" s="19">
        <v>121200</v>
      </c>
      <c r="I113" s="12" t="s">
        <v>13</v>
      </c>
    </row>
    <row r="114" spans="1:9" ht="33.75">
      <c r="A114" s="16" t="s">
        <v>82</v>
      </c>
      <c r="B114" s="11" t="s">
        <v>9</v>
      </c>
      <c r="C114" s="26" t="s">
        <v>198</v>
      </c>
      <c r="D114" s="17" t="s">
        <v>98</v>
      </c>
      <c r="E114" s="17" t="s">
        <v>182</v>
      </c>
      <c r="F114" s="22">
        <v>40592</v>
      </c>
      <c r="G114" s="28" t="s">
        <v>342</v>
      </c>
      <c r="H114" s="19">
        <v>2586206.9</v>
      </c>
      <c r="I114" s="12" t="s">
        <v>13</v>
      </c>
    </row>
    <row r="115" spans="1:9" ht="33.75">
      <c r="A115" s="16" t="s">
        <v>83</v>
      </c>
      <c r="B115" s="11" t="s">
        <v>9</v>
      </c>
      <c r="C115" s="26" t="s">
        <v>198</v>
      </c>
      <c r="D115" s="17" t="s">
        <v>99</v>
      </c>
      <c r="E115" s="17" t="s">
        <v>182</v>
      </c>
      <c r="F115" s="22">
        <v>40592</v>
      </c>
      <c r="G115" s="28" t="s">
        <v>342</v>
      </c>
      <c r="H115" s="19">
        <v>1724137.93</v>
      </c>
      <c r="I115" s="12" t="s">
        <v>13</v>
      </c>
    </row>
    <row r="116" spans="1:9" ht="63">
      <c r="A116" s="16" t="s">
        <v>84</v>
      </c>
      <c r="B116" s="11" t="s">
        <v>9</v>
      </c>
      <c r="C116" s="26" t="s">
        <v>196</v>
      </c>
      <c r="D116" s="17" t="s">
        <v>128</v>
      </c>
      <c r="E116" s="17" t="s">
        <v>183</v>
      </c>
      <c r="F116" s="22">
        <v>40616</v>
      </c>
      <c r="G116" s="28" t="s">
        <v>305</v>
      </c>
      <c r="H116" s="19">
        <v>72000</v>
      </c>
      <c r="I116" s="12" t="s">
        <v>13</v>
      </c>
    </row>
    <row r="117" spans="1:9" ht="73.5">
      <c r="A117" s="16" t="s">
        <v>85</v>
      </c>
      <c r="B117" s="11" t="s">
        <v>9</v>
      </c>
      <c r="C117" s="26" t="s">
        <v>196</v>
      </c>
      <c r="D117" s="28" t="s">
        <v>129</v>
      </c>
      <c r="E117" s="17" t="s">
        <v>184</v>
      </c>
      <c r="F117" s="22">
        <v>40602</v>
      </c>
      <c r="G117" s="28" t="s">
        <v>274</v>
      </c>
      <c r="H117" s="19">
        <v>283333.33</v>
      </c>
      <c r="I117" s="12" t="s">
        <v>13</v>
      </c>
    </row>
    <row r="118" spans="1:9" ht="63">
      <c r="A118" s="16" t="s">
        <v>304</v>
      </c>
      <c r="B118" s="11" t="s">
        <v>9</v>
      </c>
      <c r="C118" s="26" t="s">
        <v>199</v>
      </c>
      <c r="D118" s="17" t="s">
        <v>130</v>
      </c>
      <c r="E118" s="17" t="s">
        <v>185</v>
      </c>
      <c r="F118" s="22">
        <v>40612</v>
      </c>
      <c r="G118" s="28" t="s">
        <v>343</v>
      </c>
      <c r="H118" s="19">
        <f>2272000*11.968</f>
        <v>27191296</v>
      </c>
      <c r="I118" s="12" t="s">
        <v>13</v>
      </c>
    </row>
    <row r="119" spans="1:9" ht="63">
      <c r="A119" s="16" t="s">
        <v>86</v>
      </c>
      <c r="B119" s="11" t="s">
        <v>9</v>
      </c>
      <c r="C119" s="26" t="s">
        <v>200</v>
      </c>
      <c r="D119" s="17" t="s">
        <v>90</v>
      </c>
      <c r="E119" s="17" t="s">
        <v>186</v>
      </c>
      <c r="F119" s="22">
        <v>40633</v>
      </c>
      <c r="G119" s="28" t="s">
        <v>306</v>
      </c>
      <c r="H119" s="19">
        <v>136283.28</v>
      </c>
      <c r="I119" s="21" t="s">
        <v>337</v>
      </c>
    </row>
    <row r="120" spans="1:9" ht="94.5">
      <c r="A120" s="16" t="s">
        <v>87</v>
      </c>
      <c r="B120" s="11" t="s">
        <v>9</v>
      </c>
      <c r="C120" s="26" t="s">
        <v>200</v>
      </c>
      <c r="D120" s="17" t="s">
        <v>92</v>
      </c>
      <c r="E120" s="17" t="s">
        <v>187</v>
      </c>
      <c r="F120" s="22">
        <v>40633</v>
      </c>
      <c r="G120" s="28" t="s">
        <v>306</v>
      </c>
      <c r="H120" s="19">
        <v>735000</v>
      </c>
      <c r="I120" s="21" t="s">
        <v>338</v>
      </c>
    </row>
    <row r="121" spans="1:9" ht="63">
      <c r="A121" s="16" t="s">
        <v>339</v>
      </c>
      <c r="B121" s="11" t="s">
        <v>9</v>
      </c>
      <c r="C121" s="26" t="s">
        <v>194</v>
      </c>
      <c r="D121" s="17" t="s">
        <v>95</v>
      </c>
      <c r="E121" s="17" t="s">
        <v>188</v>
      </c>
      <c r="F121" s="22">
        <v>40603</v>
      </c>
      <c r="G121" s="28" t="s">
        <v>274</v>
      </c>
      <c r="H121" s="19">
        <v>30733110</v>
      </c>
      <c r="I121" s="12" t="s">
        <v>13</v>
      </c>
    </row>
    <row r="123" spans="1:9" ht="44.25" customHeight="1">
      <c r="A123" s="42"/>
      <c r="B123" s="42"/>
      <c r="C123" s="42"/>
      <c r="D123" s="42"/>
      <c r="E123" s="42"/>
      <c r="F123" s="42"/>
      <c r="G123" s="42"/>
      <c r="H123" s="42"/>
      <c r="I123" s="42"/>
    </row>
  </sheetData>
  <protectedRanges>
    <protectedRange password="CA67" sqref="D8" name="Rango1_3" securityDescriptor="O:WDG:WDD:(A;;CC;;;S-1-5-21-3161289341-1115458732-3780630999-10614)(A;;CC;;;S-1-5-21-3161289341-1115458732-3780630999-36817)"/>
    <protectedRange password="CA67" sqref="D10" name="Rango1_7" securityDescriptor="O:WDG:WDD:(A;;CC;;;S-1-5-21-3161289341-1115458732-3780630999-10614)(A;;CC;;;S-1-5-21-3161289341-1115458732-3780630999-36817)"/>
    <protectedRange password="CA67" sqref="D12" name="Rango1_12" securityDescriptor="O:WDG:WDD:(A;;CC;;;S-1-5-21-3161289341-1115458732-3780630999-10614)(A;;CC;;;S-1-5-21-3161289341-1115458732-3780630999-36817)"/>
    <protectedRange password="CA67" sqref="D15:D20" name="Rango1_17" securityDescriptor="O:WDG:WDD:(A;;CC;;;S-1-5-21-3161289341-1115458732-3780630999-10614)(A;;CC;;;S-1-5-21-3161289341-1115458732-3780630999-36817)"/>
    <protectedRange password="CA67" sqref="D21" name="Rango1_20" securityDescriptor="O:WDG:WDD:(A;;CC;;;S-1-5-21-3161289341-1115458732-3780630999-10614)(A;;CC;;;S-1-5-21-3161289341-1115458732-3780630999-36817)"/>
    <protectedRange password="CA67" sqref="D22" name="Rango1_24" securityDescriptor="O:WDG:WDD:(A;;CC;;;S-1-5-21-3161289341-1115458732-3780630999-10614)(A;;CC;;;S-1-5-21-3161289341-1115458732-3780630999-36817)"/>
    <protectedRange password="CA67" sqref="D23" name="Rango1_26" securityDescriptor="O:WDG:WDD:(A;;CC;;;S-1-5-21-3161289341-1115458732-3780630999-10614)(A;;CC;;;S-1-5-21-3161289341-1115458732-3780630999-36817)"/>
    <protectedRange password="CA67" sqref="D24" name="Rango1_29" securityDescriptor="O:WDG:WDD:(A;;CC;;;S-1-5-21-3161289341-1115458732-3780630999-10614)(A;;CC;;;S-1-5-21-3161289341-1115458732-3780630999-36817)"/>
    <protectedRange password="CA67" sqref="D25" name="Rango1_32" securityDescriptor="O:WDG:WDD:(A;;CC;;;S-1-5-21-3161289341-1115458732-3780630999-10614)(A;;CC;;;S-1-5-21-3161289341-1115458732-3780630999-36817)"/>
    <protectedRange password="CA67" sqref="D26" name="Rango1_35" securityDescriptor="O:WDG:WDD:(A;;CC;;;S-1-5-21-3161289341-1115458732-3780630999-10614)(A;;CC;;;S-1-5-21-3161289341-1115458732-3780630999-36817)"/>
    <protectedRange password="CA67" sqref="D36:D39" name="Rango1_44_2" securityDescriptor="O:WDG:WDD:(A;;CC;;;S-1-5-21-3161289341-1115458732-3780630999-10614)(A;;CC;;;S-1-5-21-3161289341-1115458732-3780630999-36817)"/>
    <protectedRange password="CA67" sqref="D28:D32" name="Rango1_38_2" securityDescriptor="O:WDG:WDD:(A;;CC;;;S-1-5-21-3161289341-1115458732-3780630999-10614)(A;;CC;;;S-1-5-21-3161289341-1115458732-3780630999-36817)"/>
    <protectedRange password="CA67" sqref="E10" name="Rango1_8" securityDescriptor="O:WDG:WDD:(A;;CC;;;S-1-5-21-3161289341-1115458732-3780630999-10614)(A;;CC;;;S-1-5-21-3161289341-1115458732-3780630999-36817)"/>
    <protectedRange password="CA67" sqref="E11" name="Rango1_10" securityDescriptor="O:WDG:WDD:(A;;CC;;;S-1-5-21-3161289341-1115458732-3780630999-10614)(A;;CC;;;S-1-5-21-3161289341-1115458732-3780630999-36817)"/>
    <protectedRange password="CA67" sqref="E12" name="Rango1_13" securityDescriptor="O:WDG:WDD:(A;;CC;;;S-1-5-21-3161289341-1115458732-3780630999-10614)(A;;CC;;;S-1-5-21-3161289341-1115458732-3780630999-36817)"/>
    <protectedRange password="CA67" sqref="E13:E14" name="Rango1_15" securityDescriptor="O:WDG:WDD:(A;;CC;;;S-1-5-21-3161289341-1115458732-3780630999-10614)(A;;CC;;;S-1-5-21-3161289341-1115458732-3780630999-36817)"/>
    <protectedRange password="CA67" sqref="E15:E20" name="Rango1_18" securityDescriptor="O:WDG:WDD:(A;;CC;;;S-1-5-21-3161289341-1115458732-3780630999-10614)(A;;CC;;;S-1-5-21-3161289341-1115458732-3780630999-36817)"/>
    <protectedRange password="CA67" sqref="E21:E22" name="Rango1_21" securityDescriptor="O:WDG:WDD:(A;;CC;;;S-1-5-21-3161289341-1115458732-3780630999-10614)(A;;CC;;;S-1-5-21-3161289341-1115458732-3780630999-36817)"/>
    <protectedRange password="CA67" sqref="E23" name="Rango1_27" securityDescriptor="O:WDG:WDD:(A;;CC;;;S-1-5-21-3161289341-1115458732-3780630999-10614)(A;;CC;;;S-1-5-21-3161289341-1115458732-3780630999-36817)"/>
    <protectedRange password="CA67" sqref="E24" name="Rango1_30" securityDescriptor="O:WDG:WDD:(A;;CC;;;S-1-5-21-3161289341-1115458732-3780630999-10614)(A;;CC;;;S-1-5-21-3161289341-1115458732-3780630999-36817)"/>
    <protectedRange password="CA67" sqref="E25" name="Rango1_33" securityDescriptor="O:WDG:WDD:(A;;CC;;;S-1-5-21-3161289341-1115458732-3780630999-10614)(A;;CC;;;S-1-5-21-3161289341-1115458732-3780630999-36817)"/>
    <protectedRange password="CA67" sqref="E26" name="Rango1_36" securityDescriptor="O:WDG:WDD:(A;;CC;;;S-1-5-21-3161289341-1115458732-3780630999-10614)(A;;CC;;;S-1-5-21-3161289341-1115458732-3780630999-36817)"/>
    <protectedRange password="CA67" sqref="E36:E38" name="Rango1_45_2" securityDescriptor="O:WDG:WDD:(A;;CC;;;S-1-5-21-3161289341-1115458732-3780630999-10614)(A;;CC;;;S-1-5-21-3161289341-1115458732-3780630999-36817)"/>
    <protectedRange password="CA67" sqref="E28:E32" name="Rango1_39_2" securityDescriptor="O:WDG:WDD:(A;;CC;;;S-1-5-21-3161289341-1115458732-3780630999-10614)(A;;CC;;;S-1-5-21-3161289341-1115458732-3780630999-36817)"/>
    <protectedRange password="CA67" sqref="H9" name="Rango1_5" securityDescriptor="O:WDG:WDD:(A;;CC;;;S-1-5-21-3161289341-1115458732-3780630999-10614)(A;;CC;;;S-1-5-21-3161289341-1115458732-3780630999-36817)"/>
    <protectedRange password="CA67" sqref="H10" name="Rango1_9" securityDescriptor="O:WDG:WDD:(A;;CC;;;S-1-5-21-3161289341-1115458732-3780630999-10614)(A;;CC;;;S-1-5-21-3161289341-1115458732-3780630999-36817)"/>
    <protectedRange password="CA67" sqref="H11" name="Rango1_11" securityDescriptor="O:WDG:WDD:(A;;CC;;;S-1-5-21-3161289341-1115458732-3780630999-10614)(A;;CC;;;S-1-5-21-3161289341-1115458732-3780630999-36817)"/>
    <protectedRange password="CA67" sqref="H12" name="Rango1_14" securityDescriptor="O:WDG:WDD:(A;;CC;;;S-1-5-21-3161289341-1115458732-3780630999-10614)(A;;CC;;;S-1-5-21-3161289341-1115458732-3780630999-36817)"/>
    <protectedRange password="CA67" sqref="H13:H14" name="Rango1_16" securityDescriptor="O:WDG:WDD:(A;;CC;;;S-1-5-21-3161289341-1115458732-3780630999-10614)(A;;CC;;;S-1-5-21-3161289341-1115458732-3780630999-36817)"/>
    <protectedRange password="CA67" sqref="H15:H20" name="Rango1_19" securityDescriptor="O:WDG:WDD:(A;;CC;;;S-1-5-21-3161289341-1115458732-3780630999-10614)(A;;CC;;;S-1-5-21-3161289341-1115458732-3780630999-36817)"/>
    <protectedRange password="CA67" sqref="H21" name="Rango1_22" securityDescriptor="O:WDG:WDD:(A;;CC;;;S-1-5-21-3161289341-1115458732-3780630999-10614)(A;;CC;;;S-1-5-21-3161289341-1115458732-3780630999-36817)"/>
    <protectedRange password="CA67" sqref="H22" name="Rango1_25" securityDescriptor="O:WDG:WDD:(A;;CC;;;S-1-5-21-3161289341-1115458732-3780630999-10614)(A;;CC;;;S-1-5-21-3161289341-1115458732-3780630999-36817)"/>
    <protectedRange password="CA67" sqref="H23" name="Rango1_28" securityDescriptor="O:WDG:WDD:(A;;CC;;;S-1-5-21-3161289341-1115458732-3780630999-10614)(A;;CC;;;S-1-5-21-3161289341-1115458732-3780630999-36817)"/>
    <protectedRange password="CA67" sqref="H24" name="Rango1_31" securityDescriptor="O:WDG:WDD:(A;;CC;;;S-1-5-21-3161289341-1115458732-3780630999-10614)(A;;CC;;;S-1-5-21-3161289341-1115458732-3780630999-36817)"/>
    <protectedRange password="CA67" sqref="H25" name="Rango1_34" securityDescriptor="O:WDG:WDD:(A;;CC;;;S-1-5-21-3161289341-1115458732-3780630999-10614)(A;;CC;;;S-1-5-21-3161289341-1115458732-3780630999-36817)"/>
    <protectedRange password="CA67" sqref="H27" name="Rango1_40" securityDescriptor="O:WDG:WDD:(A;;CC;;;S-1-5-21-3161289341-1115458732-3780630999-10614)(A;;CC;;;S-1-5-21-3161289341-1115458732-3780630999-36817)"/>
    <protectedRange password="CA67" sqref="H36:H38" name="Rango1_46_2" securityDescriptor="O:WDG:WDD:(A;;CC;;;S-1-5-21-3161289341-1115458732-3780630999-10614)(A;;CC;;;S-1-5-21-3161289341-1115458732-3780630999-36817)"/>
    <protectedRange password="CA67" sqref="H28:H32" name="Rango1_40_2" securityDescriptor="O:WDG:WDD:(A;;CC;;;S-1-5-21-3161289341-1115458732-3780630999-10614)(A;;CC;;;S-1-5-21-3161289341-1115458732-3780630999-36817)"/>
    <protectedRange password="CA67" sqref="F8:F15" name="Rango1_2" securityDescriptor="O:WDG:WDD:(A;;CC;;;S-1-5-21-3161289341-1115458732-3780630999-10614)(A;;CC;;;S-1-5-21-3161289341-1115458732-3780630999-36817)"/>
    <protectedRange password="CA67" sqref="F21:F30" name="Rango1_6" securityDescriptor="O:WDG:WDD:(A;;CC;;;S-1-5-21-3161289341-1115458732-3780630999-10614)(A;;CC;;;S-1-5-21-3161289341-1115458732-3780630999-36817)"/>
    <protectedRange password="CA67" sqref="F31:F40" name="Rango1_23" securityDescriptor="O:WDG:WDD:(A;;CC;;;S-1-5-21-3161289341-1115458732-3780630999-10614)(A;;CC;;;S-1-5-21-3161289341-1115458732-3780630999-36817)"/>
  </protectedRanges>
  <mergeCells count="9">
    <mergeCell ref="A123:I123"/>
    <mergeCell ref="A2:H2"/>
    <mergeCell ref="E4:H4"/>
    <mergeCell ref="E5:H5"/>
    <mergeCell ref="A6:G6"/>
    <mergeCell ref="A3:H3"/>
    <mergeCell ref="B83:I83"/>
    <mergeCell ref="B84:I84"/>
    <mergeCell ref="B85:I85"/>
  </mergeCells>
  <phoneticPr fontId="4" type="noConversion"/>
  <dataValidations count="9">
    <dataValidation allowBlank="1" showInputMessage="1" showErrorMessage="1" promptTitle="Nombre del Proveedor" prompt="Capturar el nombre completo del proveedor con Mayúsculas y Minúsculas, conforme al formato de acreditación y/o cédula de identificación fiscal." sqref="D12 D10 D8 D15:D27 D47 D43:D45 D30:D40"/>
    <dataValidation allowBlank="1" showInputMessage="1" showErrorMessage="1" errorTitle="Descripción" error="Describir los bienes y/o servicios adjudicados y/o contratados, de acuerdo al fallo y/o notificación de adjudicación. " promptTitle="Descripción" prompt="Describir los bienes y/o servicios adjudicados y/o contratados, de acuerdo al fallo y/o notificación de adjudicación." sqref="E10:E27 E43:E47 E39:E40 E30:E36"/>
    <dataValidation allowBlank="1" showInputMessage="1" showErrorMessage="1" promptTitle="Monto sin IVA" prompt="Capturar la cantidad en número, sin incluir el tipo de moneda u otros símbolos, señalado en el fallo y/o notificación de adjudicación." sqref="H47 H39:H45 H9:H36"/>
    <dataValidation type="date" allowBlank="1" showInputMessage="1" showErrorMessage="1" errorTitle="Formato de Fecha Inválido" error="Escribir la fecha de acuerdo al formato DD-MM-AA, ejemplo: 15-03-10, 31-10-10." promptTitle="Fecha de firma" prompt="Anotar la fecha en que el proveedor firmó el contrato (parte final) o pedido (reverso)." sqref="F13:F15">
      <formula1>XEX9792</formula1>
      <formula2>XEX9793</formula2>
    </dataValidation>
    <dataValidation type="date" allowBlank="1" showInputMessage="1" showErrorMessage="1" errorTitle="Formato de Fecha Inválido" error="Escribir la fecha de acuerdo al formato DD-MM-AA, ejemplo: 15-03-10, 31-10-10." promptTitle="Fecha de firma" prompt="Anotar la fecha en que el proveedor firmó el contrato (parte final) o pedido (reverso)." sqref="F8:F10">
      <formula1>XEX9790</formula1>
      <formula2>XEX9791</formula2>
    </dataValidation>
    <dataValidation type="date" allowBlank="1" showInputMessage="1" showErrorMessage="1" errorTitle="Formato de Fecha Inválido" error="Escribir la fecha de acuerdo al formato DD-MM-AA, ejemplo: 15-03-10, 31-10-10." promptTitle="Fecha de firma" prompt="Anotar la fecha en que el proveedor firmó el contrato (parte final) o pedido (reverso)." sqref="F11:F12">
      <formula1>XEX9791</formula1>
      <formula2>XEX9792</formula2>
    </dataValidation>
    <dataValidation type="date" allowBlank="1" showInputMessage="1" showErrorMessage="1" errorTitle="Formato de Fecha Inválido" error="Escribir la fecha de acuerdo al formato DD-MM-AA, ejemplo: 15-03-10, 31-10-10." promptTitle="Fecha de firma" prompt="Anotar la fecha en que el proveedor firmó el contrato (parte final) o pedido (reverso)." sqref="F41 F44:F47">
      <formula1>XEX9802</formula1>
      <formula2>XEX9803</formula2>
    </dataValidation>
    <dataValidation type="date" allowBlank="1" showInputMessage="1" showErrorMessage="1" errorTitle="Formato de Fecha Inválido" error="Escribir la fecha de acuerdo al formato DD-MM-AA, ejemplo: 15-03-10, 31-10-10." promptTitle="Fecha de firma" prompt="Anotar la fecha en que el proveedor firmó el contrato (parte final) o pedido (reverso)." sqref="F21:F30">
      <formula1>XEX9798</formula1>
      <formula2>XEX9799</formula2>
    </dataValidation>
    <dataValidation type="date" allowBlank="1" showInputMessage="1" showErrorMessage="1" errorTitle="Formato de Fecha Inválido" error="Escribir la fecha de acuerdo al formato DD-MM-AA, ejemplo: 15-03-10, 31-10-10." promptTitle="Fecha de firma" prompt="Anotar la fecha en que el proveedor firmó el contrato (parte final) o pedido (reverso)." sqref="F31:F40">
      <formula1>XEX9807</formula1>
      <formula2>XEX9808</formula2>
    </dataValidation>
  </dataValidations>
  <pageMargins left="0.27559055118110237" right="0.23622047244094491" top="0.39370078740157483" bottom="0.35433070866141736" header="0" footer="0"/>
  <pageSetup orientation="landscape" r:id="rId1"/>
  <headerFooter alignWithMargins="0">
    <oddFooter>Página &amp;P de &amp;N</oddFooter>
  </headerFooter>
  <cellWatches>
    <cellWatch r="H78"/>
  </cellWatches>
  <ignoredErrors>
    <ignoredError sqref="H17:H20" unlockedFormula="1"/>
  </ignoredError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4"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4"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Company>SRE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García Aguilar, Jorge</cp:lastModifiedBy>
  <cp:lastPrinted>2011-06-14T00:41:02Z</cp:lastPrinted>
  <dcterms:created xsi:type="dcterms:W3CDTF">2005-07-20T15:31:58Z</dcterms:created>
  <dcterms:modified xsi:type="dcterms:W3CDTF">2012-09-24T19:24:46Z</dcterms:modified>
</cp:coreProperties>
</file>

<file path=docProps/custom.xml><?xml version="1.0" encoding="utf-8"?>
<Properties xmlns="http://schemas.openxmlformats.org/officeDocument/2006/custom-properties" xmlns:vt="http://schemas.openxmlformats.org/officeDocument/2006/docPropsVTypes"/>
</file>